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北海道選手権（地区）\"/>
    </mc:Choice>
  </mc:AlternateContent>
  <xr:revisionPtr revIDLastSave="0" documentId="13_ncr:1_{290E661F-4E42-4A89-BD3C-D551819EFC81}" xr6:coauthVersionLast="47" xr6:coauthVersionMax="47" xr10:uidLastSave="{00000000-0000-0000-0000-000000000000}"/>
  <bookViews>
    <workbookView xWindow="-108" yWindow="-108" windowWidth="23256" windowHeight="12456" tabRatio="640" xr2:uid="{00000000-000D-0000-FFFF-FFFF00000000}"/>
  </bookViews>
  <sheets>
    <sheet name="表紙" sheetId="1" r:id="rId1"/>
    <sheet name="７月３日について" sheetId="8" r:id="rId2"/>
    <sheet name="高1,2男" sheetId="2" r:id="rId3"/>
    <sheet name="高3男" sheetId="6" r:id="rId4"/>
    <sheet name="高校1,2女" sheetId="3" r:id="rId5"/>
    <sheet name="高校3女" sheetId="7" r:id="rId6"/>
  </sheets>
  <definedNames>
    <definedName name="_xlnm.Print_Area" localSheetId="2">'高1,2男'!$A$1:$J$26</definedName>
    <definedName name="_xlnm.Print_Area" localSheetId="3">高3男!$A$1:$J$18</definedName>
    <definedName name="_xlnm.Print_Area" localSheetId="4">'高校1,2女'!$A$1:$J$24</definedName>
    <definedName name="_xlnm.Print_Area" localSheetId="0">表紙!$A$1:$I$25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J13" i="2"/>
  <c r="C2" i="7"/>
  <c r="C2" i="3"/>
  <c r="C2" i="6"/>
  <c r="C2" i="2"/>
  <c r="J18" i="7"/>
  <c r="J17" i="7"/>
  <c r="J14" i="7"/>
  <c r="J13" i="7"/>
  <c r="J12" i="7"/>
  <c r="J11" i="7"/>
  <c r="J24" i="3"/>
  <c r="J23" i="3"/>
  <c r="J22" i="3"/>
  <c r="J21" i="3"/>
  <c r="J18" i="3"/>
  <c r="J17" i="3"/>
  <c r="J16" i="3"/>
  <c r="J15" i="3"/>
  <c r="J14" i="3"/>
  <c r="J13" i="3"/>
  <c r="J12" i="3"/>
  <c r="J11" i="3"/>
  <c r="J18" i="6"/>
  <c r="J17" i="6"/>
  <c r="J14" i="6"/>
  <c r="J13" i="6"/>
  <c r="J12" i="6"/>
  <c r="J11" i="6"/>
  <c r="J26" i="2"/>
  <c r="J25" i="2"/>
  <c r="J24" i="2"/>
  <c r="J23" i="2"/>
  <c r="J14" i="2"/>
  <c r="J15" i="2"/>
  <c r="J16" i="2"/>
  <c r="J17" i="2"/>
  <c r="J18" i="2"/>
  <c r="J19" i="2"/>
  <c r="J20" i="2"/>
  <c r="I18" i="7"/>
  <c r="I17" i="7"/>
  <c r="I12" i="7"/>
  <c r="I13" i="7"/>
  <c r="I14" i="7"/>
  <c r="I11" i="7"/>
  <c r="I24" i="3"/>
  <c r="I22" i="3"/>
  <c r="I23" i="3"/>
  <c r="I21" i="3"/>
  <c r="I12" i="3"/>
  <c r="I13" i="3"/>
  <c r="I14" i="3"/>
  <c r="I15" i="3"/>
  <c r="I16" i="3"/>
  <c r="I17" i="3"/>
  <c r="I18" i="3"/>
  <c r="I11" i="3"/>
  <c r="I18" i="6"/>
  <c r="I17" i="6"/>
  <c r="I12" i="6"/>
  <c r="I13" i="6"/>
  <c r="I14" i="6"/>
  <c r="I11" i="6"/>
  <c r="I24" i="2"/>
  <c r="I25" i="2"/>
  <c r="I26" i="2"/>
  <c r="I23" i="2"/>
  <c r="I14" i="2"/>
  <c r="I15" i="2"/>
  <c r="I16" i="2"/>
  <c r="I17" i="2"/>
  <c r="I18" i="2"/>
  <c r="I19" i="2"/>
  <c r="I20" i="2"/>
  <c r="G14" i="1"/>
  <c r="H14" i="1" s="1"/>
  <c r="G13" i="1"/>
  <c r="E18" i="7"/>
  <c r="E17" i="7"/>
  <c r="E14" i="7"/>
  <c r="E13" i="7"/>
  <c r="E12" i="7"/>
  <c r="E11" i="7"/>
  <c r="E13" i="2"/>
  <c r="E24" i="3"/>
  <c r="E23" i="3"/>
  <c r="E22" i="3"/>
  <c r="E21" i="3"/>
  <c r="E18" i="3"/>
  <c r="E17" i="3"/>
  <c r="E16" i="3"/>
  <c r="E15" i="3"/>
  <c r="E14" i="3"/>
  <c r="E13" i="3"/>
  <c r="E12" i="3"/>
  <c r="E11" i="3"/>
  <c r="E18" i="6"/>
  <c r="E17" i="6"/>
  <c r="E14" i="6"/>
  <c r="E13" i="6"/>
  <c r="E12" i="6"/>
  <c r="E11" i="6"/>
  <c r="E24" i="2"/>
  <c r="E25" i="2"/>
  <c r="E26" i="2"/>
  <c r="E23" i="2"/>
  <c r="E18" i="2"/>
  <c r="E20" i="2"/>
  <c r="E14" i="2"/>
  <c r="E15" i="2"/>
  <c r="E16" i="2"/>
  <c r="E17" i="2"/>
  <c r="E19" i="2"/>
  <c r="G12" i="1"/>
  <c r="C14" i="1"/>
  <c r="C13" i="1"/>
  <c r="D13" i="1" s="1"/>
  <c r="C12" i="1"/>
  <c r="D12" i="1" s="1"/>
  <c r="C3" i="6"/>
  <c r="C3" i="3"/>
  <c r="C3" i="7"/>
  <c r="C3" i="2"/>
  <c r="G15" i="1" l="1"/>
  <c r="H15" i="1" s="1"/>
  <c r="H13" i="1"/>
  <c r="H16" i="1" s="1"/>
  <c r="H12" i="1"/>
  <c r="C15" i="1"/>
  <c r="D15" i="1" s="1"/>
  <c r="D14" i="1"/>
  <c r="D16" i="1" s="1"/>
</calcChain>
</file>

<file path=xl/sharedStrings.xml><?xml version="1.0" encoding="utf-8"?>
<sst xmlns="http://schemas.openxmlformats.org/spreadsheetml/2006/main" count="213" uniqueCount="86">
  <si>
    <t>大会名</t>
  </si>
  <si>
    <t>学校名</t>
  </si>
  <si>
    <t>参加数及び参加費一覧</t>
  </si>
  <si>
    <t>人数</t>
  </si>
  <si>
    <t>参加費</t>
  </si>
  <si>
    <t>参加費合計</t>
  </si>
  <si>
    <t>種目</t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</si>
  <si>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</si>
  <si>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</si>
  <si>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学校名</t>
    <phoneticPr fontId="2"/>
  </si>
  <si>
    <t>生年月日</t>
    <rPh sb="0" eb="2">
      <t>セイネン</t>
    </rPh>
    <rPh sb="2" eb="4">
      <t>ガッピ</t>
    </rPh>
    <phoneticPr fontId="2"/>
  </si>
  <si>
    <t>　①名前及びふりがなは「姓」と「名」の間のみを全角1マス空けてください</t>
    <rPh sb="12" eb="13">
      <t>セイ</t>
    </rPh>
    <phoneticPr fontId="2"/>
  </si>
  <si>
    <t>　③ペアは種目ごとに校内順位の順に並べてください。その際に、順位を示すような数字の記入は不要です。</t>
    <phoneticPr fontId="2"/>
  </si>
  <si>
    <t>生年月日</t>
    <rPh sb="0" eb="1">
      <t>ショウ</t>
    </rPh>
    <rPh sb="1" eb="4">
      <t>ネンガッピ</t>
    </rPh>
    <phoneticPr fontId="2"/>
  </si>
  <si>
    <t>GDB</t>
  </si>
  <si>
    <t>GSB</t>
  </si>
  <si>
    <t>ランク</t>
    <phoneticPr fontId="2"/>
  </si>
  <si>
    <t>種目男子</t>
    <rPh sb="2" eb="4">
      <t>ダンシ</t>
    </rPh>
    <phoneticPr fontId="2"/>
  </si>
  <si>
    <t>3年D</t>
    <rPh sb="1" eb="2">
      <t>ネン</t>
    </rPh>
    <phoneticPr fontId="2"/>
  </si>
  <si>
    <t>3年S</t>
    <rPh sb="1" eb="2">
      <t>ネン</t>
    </rPh>
    <phoneticPr fontId="2"/>
  </si>
  <si>
    <t>種目女子</t>
    <rPh sb="2" eb="4">
      <t>ジョシ</t>
    </rPh>
    <phoneticPr fontId="2"/>
  </si>
  <si>
    <t>様式３：参加申込エクセル　個票</t>
    <rPh sb="0" eb="2">
      <t>ヨウシキ</t>
    </rPh>
    <rPh sb="4" eb="6">
      <t>サンカ</t>
    </rPh>
    <rPh sb="6" eb="8">
      <t>モウシコミ</t>
    </rPh>
    <rPh sb="13" eb="15">
      <t>コヒョウ</t>
    </rPh>
    <phoneticPr fontId="2"/>
  </si>
  <si>
    <t>様式３：参加申込エクセル　一覧・表紙</t>
    <rPh sb="0" eb="2">
      <t>ヨウシキ</t>
    </rPh>
    <rPh sb="4" eb="6">
      <t>サンカ</t>
    </rPh>
    <rPh sb="6" eb="8">
      <t>モウシコミ</t>
    </rPh>
    <rPh sb="13" eb="15">
      <t>イチラン</t>
    </rPh>
    <rPh sb="16" eb="18">
      <t>ヒョウシ</t>
    </rPh>
    <phoneticPr fontId="2"/>
  </si>
  <si>
    <t>登録番号</t>
    <rPh sb="0" eb="2">
      <t>トウロク</t>
    </rPh>
    <rPh sb="2" eb="4">
      <t>バンゴウ</t>
    </rPh>
    <phoneticPr fontId="2"/>
  </si>
  <si>
    <t>例</t>
    <rPh sb="0" eb="1">
      <t>レイ</t>
    </rPh>
    <phoneticPr fontId="2"/>
  </si>
  <si>
    <t>一人１種目@1500</t>
    <rPh sb="0" eb="2">
      <t>ヒトリ</t>
    </rPh>
    <rPh sb="3" eb="5">
      <t>シュモク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</si>
  <si>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</si>
  <si>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</si>
  <si>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函館市時任町１１番３号</t>
    <rPh sb="0" eb="3">
      <t>ハコダテシ</t>
    </rPh>
    <rPh sb="3" eb="6">
      <t>トキトウチョウ</t>
    </rPh>
    <rPh sb="8" eb="9">
      <t>バン</t>
    </rPh>
    <rPh sb="10" eb="11">
      <t>ゴウ</t>
    </rPh>
    <phoneticPr fontId="2"/>
  </si>
  <si>
    <t>090-6666-7777</t>
    <phoneticPr fontId="2"/>
  </si>
  <si>
    <t>ふりがな</t>
    <phoneticPr fontId="2"/>
  </si>
  <si>
    <t>名前</t>
    <phoneticPr fontId="2"/>
  </si>
  <si>
    <t>ランク</t>
    <phoneticPr fontId="2"/>
  </si>
  <si>
    <t>学年</t>
    <phoneticPr fontId="2"/>
  </si>
  <si>
    <t>　⑤欄が足りない場合は、増やして作成してください。</t>
    <rPh sb="2" eb="3">
      <t>ラン</t>
    </rPh>
    <rPh sb="4" eb="5">
      <t>タ</t>
    </rPh>
    <rPh sb="8" eb="10">
      <t>バアイ</t>
    </rPh>
    <rPh sb="12" eb="13">
      <t>フ</t>
    </rPh>
    <rPh sb="16" eb="18">
      <t>サクセイ</t>
    </rPh>
    <phoneticPr fontId="2"/>
  </si>
  <si>
    <t>　④各欄には「〃」の使用はしないでください。</t>
    <phoneticPr fontId="2"/>
  </si>
  <si>
    <t>　②学校名は函館市内の場合、「函館○○」としてください。高等学校は入れないでください。</t>
    <rPh sb="11" eb="13">
      <t>バアイ</t>
    </rPh>
    <rPh sb="28" eb="30">
      <t>コウトウ</t>
    </rPh>
    <rPh sb="30" eb="32">
      <t>ガッコウ</t>
    </rPh>
    <rPh sb="33" eb="34">
      <t>イ</t>
    </rPh>
    <phoneticPr fontId="2"/>
  </si>
  <si>
    <t>◆高校1，２年男子ダブルス　エントリー◆</t>
    <rPh sb="1" eb="3">
      <t>コウコウ</t>
    </rPh>
    <rPh sb="6" eb="7">
      <t>ネン</t>
    </rPh>
    <phoneticPr fontId="2"/>
  </si>
  <si>
    <t>◆高校1，２年男子シングルス　エントリー◆</t>
    <rPh sb="1" eb="3">
      <t>コウコウ</t>
    </rPh>
    <rPh sb="6" eb="7">
      <t>ネン</t>
    </rPh>
    <phoneticPr fontId="2"/>
  </si>
  <si>
    <t>BD</t>
  </si>
  <si>
    <t>BD</t>
    <phoneticPr fontId="2"/>
  </si>
  <si>
    <t>BS</t>
  </si>
  <si>
    <t>BS</t>
    <phoneticPr fontId="2"/>
  </si>
  <si>
    <t>◆高校３年男子ダブルス　エントリー◆</t>
    <rPh sb="1" eb="3">
      <t>コウコウ</t>
    </rPh>
    <rPh sb="4" eb="5">
      <t>ネン</t>
    </rPh>
    <phoneticPr fontId="2"/>
  </si>
  <si>
    <t>◆高校３年男子シングルス　エントリー◆</t>
    <rPh sb="1" eb="3">
      <t>コウコウ</t>
    </rPh>
    <rPh sb="4" eb="5">
      <t>ネン</t>
    </rPh>
    <phoneticPr fontId="2"/>
  </si>
  <si>
    <t>◆高校１，２年女子ダブルス　エントリー◆</t>
    <rPh sb="1" eb="3">
      <t>コウコウ</t>
    </rPh>
    <rPh sb="6" eb="7">
      <t>ネン</t>
    </rPh>
    <phoneticPr fontId="2"/>
  </si>
  <si>
    <t>◆高校１，２年女子シングルス　エントリー◆</t>
    <rPh sb="1" eb="3">
      <t>コウコウ</t>
    </rPh>
    <rPh sb="6" eb="7">
      <t>ネン</t>
    </rPh>
    <phoneticPr fontId="2"/>
  </si>
  <si>
    <t>◆高校３年女子ダブルス　エントリー◆</t>
    <rPh sb="1" eb="3">
      <t>コウコウ</t>
    </rPh>
    <rPh sb="4" eb="5">
      <t>ネン</t>
    </rPh>
    <phoneticPr fontId="2"/>
  </si>
  <si>
    <t>◆高校３年女子シングルス　エントリー◆</t>
    <rPh sb="1" eb="3">
      <t>コウコウ</t>
    </rPh>
    <rPh sb="4" eb="5">
      <t>ネン</t>
    </rPh>
    <phoneticPr fontId="2"/>
  </si>
  <si>
    <t>3BD</t>
  </si>
  <si>
    <t>3BD</t>
    <phoneticPr fontId="2"/>
  </si>
  <si>
    <t>3BS</t>
  </si>
  <si>
    <t>3BS</t>
    <phoneticPr fontId="2"/>
  </si>
  <si>
    <t>GD</t>
  </si>
  <si>
    <t>GD</t>
    <phoneticPr fontId="2"/>
  </si>
  <si>
    <t>GS</t>
  </si>
  <si>
    <t>GS</t>
    <phoneticPr fontId="2"/>
  </si>
  <si>
    <t>1,2年D</t>
    <rPh sb="3" eb="4">
      <t>ネン</t>
    </rPh>
    <phoneticPr fontId="2"/>
  </si>
  <si>
    <t>1,2年S</t>
    <rPh sb="3" eb="4">
      <t>ネン</t>
    </rPh>
    <phoneticPr fontId="2"/>
  </si>
  <si>
    <t>参加料</t>
    <rPh sb="0" eb="3">
      <t>サンカリョウ</t>
    </rPh>
    <phoneticPr fontId="2"/>
  </si>
  <si>
    <t>◆選手権のエントリー数と参加費合計</t>
    <rPh sb="1" eb="4">
      <t>センシュケン</t>
    </rPh>
    <phoneticPr fontId="2"/>
  </si>
  <si>
    <t>学校名（正式名称）</t>
    <rPh sb="4" eb="8">
      <t>セイシキメイショウ</t>
    </rPh>
    <phoneticPr fontId="2"/>
  </si>
  <si>
    <t>ka</t>
    <phoneticPr fontId="2"/>
  </si>
  <si>
    <t>　　他校生徒と組んで出場する場合は、表紙の人数を直接編集してください。
　　（自動計算の場合、自校生徒以外もカウントされてしまいます。）</t>
    <rPh sb="2" eb="6">
      <t>タコウセイト</t>
    </rPh>
    <rPh sb="7" eb="8">
      <t>ク</t>
    </rPh>
    <rPh sb="10" eb="12">
      <t>シュツジョウ</t>
    </rPh>
    <rPh sb="14" eb="16">
      <t>バアイ</t>
    </rPh>
    <rPh sb="18" eb="20">
      <t>ヒョウシ</t>
    </rPh>
    <rPh sb="21" eb="23">
      <t>ニンズウ</t>
    </rPh>
    <rPh sb="24" eb="26">
      <t>チョクセツ</t>
    </rPh>
    <rPh sb="26" eb="28">
      <t>ヘンシュウ</t>
    </rPh>
    <rPh sb="39" eb="43">
      <t>ジドウケイサン</t>
    </rPh>
    <rPh sb="44" eb="46">
      <t>バアイ</t>
    </rPh>
    <rPh sb="47" eb="53">
      <t>ジコウセイトイガイ</t>
    </rPh>
    <phoneticPr fontId="2"/>
  </si>
  <si>
    <t>※３年生のダブルスエントリーについて</t>
    <rPh sb="2" eb="4">
      <t>ネンセイ</t>
    </rPh>
    <phoneticPr fontId="2"/>
  </si>
  <si>
    <t>略称（函館○○等）</t>
    <rPh sb="0" eb="2">
      <t>リャクショウ</t>
    </rPh>
    <rPh sb="3" eb="5">
      <t>ハコダテ</t>
    </rPh>
    <rPh sb="7" eb="8">
      <t>トウ</t>
    </rPh>
    <phoneticPr fontId="2"/>
  </si>
  <si>
    <t>第24回　北海道バドミントン選手権大会　函館地区予選会</t>
    <rPh sb="0" eb="1">
      <t>ダイ</t>
    </rPh>
    <rPh sb="3" eb="4">
      <t>カイ</t>
    </rPh>
    <rPh sb="5" eb="8">
      <t>ホッカイドウ</t>
    </rPh>
    <rPh sb="14" eb="17">
      <t>センシュケン</t>
    </rPh>
    <rPh sb="17" eb="19">
      <t>タイカイ</t>
    </rPh>
    <rPh sb="24" eb="27">
      <t>ヨセンカイ</t>
    </rPh>
    <phoneticPr fontId="2"/>
  </si>
  <si>
    <t>函館　太郎</t>
    <rPh sb="0" eb="2">
      <t>ハコダテ</t>
    </rPh>
    <rPh sb="3" eb="5">
      <t>タロウ</t>
    </rPh>
    <phoneticPr fontId="2"/>
  </si>
  <si>
    <t>はこだて　たろう</t>
    <phoneticPr fontId="2"/>
  </si>
  <si>
    <t>北斗　小次郎</t>
    <rPh sb="0" eb="2">
      <t>ホクト</t>
    </rPh>
    <rPh sb="3" eb="6">
      <t>コジロウ</t>
    </rPh>
    <phoneticPr fontId="2"/>
  </si>
  <si>
    <t>ほくと　こじろう</t>
    <phoneticPr fontId="2"/>
  </si>
  <si>
    <t>函館工業</t>
    <rPh sb="0" eb="2">
      <t>ハコダテ</t>
    </rPh>
    <rPh sb="2" eb="4">
      <t>コウギョウ</t>
    </rPh>
    <phoneticPr fontId="2"/>
  </si>
  <si>
    <t>函館工業</t>
    <rPh sb="0" eb="4">
      <t>ハコダテコウギョウ</t>
    </rPh>
    <phoneticPr fontId="2"/>
  </si>
  <si>
    <t>電話番号(携帯)</t>
    <rPh sb="5" eb="7">
      <t>ケイタイ</t>
    </rPh>
    <phoneticPr fontId="2"/>
  </si>
  <si>
    <t>７月３日の会場練習について</t>
    <rPh sb="1" eb="2">
      <t>ガツ</t>
    </rPh>
    <rPh sb="3" eb="4">
      <t>ニチ</t>
    </rPh>
    <rPh sb="5" eb="9">
      <t>カイジョウレンシュウ</t>
    </rPh>
    <phoneticPr fontId="2"/>
  </si>
  <si>
    <t>参加する場合以下を記入してください</t>
    <rPh sb="0" eb="2">
      <t>サンカ</t>
    </rPh>
    <rPh sb="4" eb="6">
      <t>バアイ</t>
    </rPh>
    <rPh sb="6" eb="8">
      <t>イカ</t>
    </rPh>
    <rPh sb="9" eb="11">
      <t>キニュウ</t>
    </rPh>
    <phoneticPr fontId="2"/>
  </si>
  <si>
    <t>会場到着時間（目安）</t>
    <rPh sb="0" eb="2">
      <t>カイジョウ</t>
    </rPh>
    <rPh sb="2" eb="4">
      <t>トウチャク</t>
    </rPh>
    <rPh sb="4" eb="6">
      <t>ジカン</t>
    </rPh>
    <rPh sb="7" eb="9">
      <t>メヤス</t>
    </rPh>
    <phoneticPr fontId="2"/>
  </si>
  <si>
    <t>参加人数</t>
    <rPh sb="0" eb="2">
      <t>サンカ</t>
    </rPh>
    <rPh sb="2" eb="4">
      <t>ニンズウ</t>
    </rPh>
    <phoneticPr fontId="2"/>
  </si>
  <si>
    <t>必要面数</t>
    <rPh sb="0" eb="2">
      <t>ヒツヨウ</t>
    </rPh>
    <rPh sb="2" eb="4">
      <t>メンスウ</t>
    </rPh>
    <phoneticPr fontId="2"/>
  </si>
  <si>
    <t>※会場の都合により、練習時間は１９：３０とし、</t>
    <rPh sb="1" eb="3">
      <t>カイジョウ</t>
    </rPh>
    <rPh sb="4" eb="6">
      <t>ツゴウ</t>
    </rPh>
    <rPh sb="10" eb="14">
      <t>レンシュウジカン</t>
    </rPh>
    <phoneticPr fontId="2"/>
  </si>
  <si>
    <t>２０時には完全撤収とします。</t>
    <rPh sb="2" eb="3">
      <t>ジ</t>
    </rPh>
    <rPh sb="5" eb="9">
      <t>カンゼンテッシュウ</t>
    </rPh>
    <phoneticPr fontId="2"/>
  </si>
  <si>
    <t>参加の有無</t>
    <rPh sb="0" eb="2">
      <t>サンカ</t>
    </rPh>
    <rPh sb="3" eb="5">
      <t>ウム</t>
    </rPh>
    <phoneticPr fontId="2"/>
  </si>
  <si>
    <t>人</t>
    <rPh sb="0" eb="1">
      <t>ニン</t>
    </rPh>
    <phoneticPr fontId="2"/>
  </si>
  <si>
    <t>面</t>
    <rPh sb="0" eb="1">
      <t>メン</t>
    </rPh>
    <phoneticPr fontId="2"/>
  </si>
  <si>
    <t>○</t>
    <phoneticPr fontId="2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</si>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</sst>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3" tint="0.79998168889431442"/>
      <name val="ＭＳ 明朝"/>
      <family val="1"/>
      <charset val="128"/>
    </font>
    <font>
      <sz val="10"/>
      <color theme="9" tint="0.79998168889431442"/>
      <name val="ＭＳ 明朝"/>
      <family val="1"/>
      <charset val="128"/>
    </font>
    <font>
      <sz val="10"/>
      <name val="HGS創英角ﾎﾟｯﾌﾟ体"/>
      <family val="3"/>
      <charset val="128"/>
    </font>
    <font>
      <sz val="10"/>
      <color theme="0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0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0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/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4" borderId="0" xfId="0" applyFont="1" applyFill="1">
      <alignment vertical="center"/>
    </xf>
    <xf numFmtId="0" fontId="4" fillId="0" borderId="26" xfId="0" applyFont="1" applyBorder="1" applyAlignment="1">
      <alignment horizontal="center" vertical="center"/>
    </xf>
    <xf numFmtId="0" fontId="8" fillId="3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5" borderId="0" xfId="0" applyFont="1" applyFill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10" fillId="0" borderId="0" xfId="0" applyFont="1" applyAlignment="1">
      <alignment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4" borderId="10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14" fontId="4" fillId="6" borderId="26" xfId="0" applyNumberFormat="1" applyFont="1" applyFill="1" applyBorder="1" applyAlignment="1">
      <alignment horizontal="center" vertical="center"/>
    </xf>
    <xf numFmtId="0" fontId="10" fillId="0" borderId="0" xfId="0" quotePrefix="1" applyFont="1" applyAlignment="1">
      <alignment wrapText="1" shrinkToFit="1"/>
    </xf>
    <xf numFmtId="0" fontId="3" fillId="0" borderId="0" xfId="0" applyFont="1" applyAlignment="1">
      <alignment horizontal="left" vertical="center"/>
    </xf>
    <xf numFmtId="0" fontId="11" fillId="2" borderId="28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vertical="center" shrinkToFit="1"/>
    </xf>
    <xf numFmtId="0" fontId="12" fillId="0" borderId="30" xfId="0" applyFont="1" applyBorder="1" applyAlignment="1">
      <alignment vertical="center" shrinkToFit="1"/>
    </xf>
    <xf numFmtId="0" fontId="11" fillId="4" borderId="28" xfId="0" applyFont="1" applyFill="1" applyBorder="1" applyAlignment="1">
      <alignment horizontal="center" vertical="center" shrinkToFit="1"/>
    </xf>
    <xf numFmtId="0" fontId="11" fillId="4" borderId="36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29" xfId="0" applyFont="1" applyFill="1" applyBorder="1" applyAlignment="1">
      <alignment horizontal="center" vertical="center" shrinkToFit="1"/>
    </xf>
    <xf numFmtId="14" fontId="4" fillId="6" borderId="36" xfId="0" applyNumberFormat="1" applyFont="1" applyFill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7" fillId="3" borderId="0" xfId="0" applyFont="1" applyFill="1">
      <alignment vertical="center"/>
    </xf>
    <xf numFmtId="0" fontId="17" fillId="4" borderId="0" xfId="0" applyFont="1" applyFill="1">
      <alignment vertical="center"/>
    </xf>
    <xf numFmtId="0" fontId="17" fillId="5" borderId="0" xfId="0" applyFont="1" applyFill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 shrinkToFit="1"/>
    </xf>
    <xf numFmtId="0" fontId="15" fillId="6" borderId="42" xfId="0" applyFont="1" applyFill="1" applyBorder="1" applyAlignment="1">
      <alignment horizontal="center" vertical="center" shrinkToFit="1"/>
    </xf>
    <xf numFmtId="0" fontId="6" fillId="3" borderId="43" xfId="0" applyFont="1" applyFill="1" applyBorder="1">
      <alignment vertical="center"/>
    </xf>
    <xf numFmtId="0" fontId="6" fillId="4" borderId="43" xfId="0" applyFont="1" applyFill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3" borderId="47" xfId="0" applyFont="1" applyFill="1" applyBorder="1">
      <alignment vertical="center"/>
    </xf>
    <xf numFmtId="0" fontId="6" fillId="4" borderId="47" xfId="0" applyFont="1" applyFill="1" applyBorder="1">
      <alignment vertical="center"/>
    </xf>
    <xf numFmtId="0" fontId="18" fillId="0" borderId="15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1" fillId="7" borderId="33" xfId="0" applyFont="1" applyFill="1" applyBorder="1" applyAlignment="1">
      <alignment horizontal="center" vertical="center" shrinkToFit="1"/>
    </xf>
    <xf numFmtId="14" fontId="4" fillId="0" borderId="49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54" xfId="0" applyFont="1" applyBorder="1">
      <alignment vertical="center"/>
    </xf>
    <xf numFmtId="0" fontId="19" fillId="0" borderId="53" xfId="0" applyFont="1" applyBorder="1">
      <alignment vertical="center"/>
    </xf>
    <xf numFmtId="0" fontId="20" fillId="0" borderId="53" xfId="0" applyFont="1" applyBorder="1">
      <alignment vertical="center"/>
    </xf>
    <xf numFmtId="0" fontId="20" fillId="0" borderId="53" xfId="0" applyFont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 shrinkToFit="1"/>
    </xf>
    <xf numFmtId="0" fontId="15" fillId="6" borderId="41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0" fillId="0" borderId="33" xfId="0" quotePrefix="1" applyFont="1" applyBorder="1" applyAlignment="1">
      <alignment horizontal="center" wrapText="1" shrinkToFit="1"/>
    </xf>
    <xf numFmtId="0" fontId="10" fillId="0" borderId="34" xfId="0" quotePrefix="1" applyFont="1" applyBorder="1" applyAlignment="1">
      <alignment horizontal="center" wrapText="1" shrinkToFit="1"/>
    </xf>
    <xf numFmtId="0" fontId="19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="105" zoomScaleNormal="100" zoomScaleSheetLayoutView="100" workbookViewId="0">
      <selection activeCell="D16" sqref="D16"/>
    </sheetView>
  </sheetViews>
  <sheetFormatPr defaultRowHeight="13.2" x14ac:dyDescent="0.2"/>
  <cols>
    <col min="1" max="1" width="16.44140625" customWidth="1"/>
    <col min="2" max="2" width="11.21875" customWidth="1"/>
    <col min="6" max="6" width="12" customWidth="1"/>
  </cols>
  <sheetData>
    <row r="1" spans="1:9" ht="21.6" thickBot="1" x14ac:dyDescent="0.25">
      <c r="A1" s="1" t="s">
        <v>22</v>
      </c>
      <c r="B1" s="2"/>
      <c r="C1" s="2"/>
      <c r="D1" s="2"/>
      <c r="E1" s="2"/>
      <c r="F1" s="2"/>
      <c r="G1" s="2"/>
      <c r="H1" s="3"/>
    </row>
    <row r="2" spans="1:9" ht="37.5" customHeight="1" x14ac:dyDescent="0.2">
      <c r="A2" s="4" t="s">
        <v>0</v>
      </c>
      <c r="B2" s="102" t="s">
        <v>66</v>
      </c>
      <c r="C2" s="103"/>
      <c r="D2" s="103"/>
      <c r="E2" s="103"/>
      <c r="F2" s="103"/>
      <c r="G2" s="103"/>
      <c r="H2" s="104"/>
    </row>
    <row r="3" spans="1:9" ht="23.25" customHeight="1" x14ac:dyDescent="0.2">
      <c r="A3" s="86" t="s">
        <v>61</v>
      </c>
      <c r="B3" s="105"/>
      <c r="C3" s="106"/>
      <c r="D3" s="108"/>
      <c r="E3" s="109" t="s">
        <v>65</v>
      </c>
      <c r="F3" s="108"/>
      <c r="G3" s="106"/>
      <c r="H3" s="107"/>
    </row>
    <row r="4" spans="1:9" ht="23.25" customHeight="1" x14ac:dyDescent="0.2">
      <c r="A4" s="5" t="s">
        <v>8</v>
      </c>
      <c r="B4" s="105"/>
      <c r="C4" s="106"/>
      <c r="D4" s="106"/>
      <c r="E4" s="106"/>
      <c r="F4" s="106"/>
      <c r="G4" s="106"/>
      <c r="H4" s="107"/>
    </row>
    <row r="5" spans="1:9" ht="23.25" customHeight="1" x14ac:dyDescent="0.2">
      <c r="A5" s="5" t="s">
        <v>73</v>
      </c>
      <c r="B5" s="105"/>
      <c r="C5" s="106"/>
      <c r="D5" s="106"/>
      <c r="E5" s="106"/>
      <c r="F5" s="106"/>
      <c r="G5" s="106"/>
      <c r="H5" s="107"/>
    </row>
    <row r="6" spans="1:9" ht="23.25" customHeight="1" thickBot="1" x14ac:dyDescent="0.25">
      <c r="A6" s="6" t="s">
        <v>7</v>
      </c>
      <c r="B6" s="99"/>
      <c r="C6" s="100"/>
      <c r="D6" s="100"/>
      <c r="E6" s="100"/>
      <c r="F6" s="100"/>
      <c r="G6" s="100"/>
      <c r="H6" s="101"/>
    </row>
    <row r="7" spans="1:9" x14ac:dyDescent="0.2">
      <c r="A7" s="3"/>
      <c r="B7" s="3"/>
      <c r="C7" s="3"/>
      <c r="D7" s="3"/>
      <c r="E7" s="3"/>
      <c r="F7" s="3"/>
      <c r="G7" s="3"/>
      <c r="H7" s="3"/>
    </row>
    <row r="8" spans="1:9" ht="16.2" x14ac:dyDescent="0.2">
      <c r="A8" s="45" t="s">
        <v>60</v>
      </c>
      <c r="B8" s="3"/>
      <c r="C8" s="3"/>
      <c r="D8" s="3"/>
      <c r="E8" s="3"/>
      <c r="F8" s="3"/>
      <c r="G8" s="3"/>
      <c r="H8" s="3"/>
    </row>
    <row r="9" spans="1:9" ht="13.8" thickBot="1" x14ac:dyDescent="0.25">
      <c r="A9" s="7"/>
      <c r="B9" s="3"/>
      <c r="C9" s="3"/>
      <c r="D9" s="3"/>
      <c r="E9" s="3"/>
      <c r="F9" s="3"/>
      <c r="G9" s="3"/>
      <c r="H9" s="3"/>
    </row>
    <row r="10" spans="1:9" ht="38.25" customHeight="1" x14ac:dyDescent="0.25">
      <c r="A10" s="27"/>
      <c r="B10" s="110" t="s">
        <v>2</v>
      </c>
      <c r="C10" s="111"/>
      <c r="D10" s="112"/>
      <c r="E10" s="29"/>
      <c r="F10" s="113" t="s">
        <v>2</v>
      </c>
      <c r="G10" s="114"/>
      <c r="H10" s="115"/>
    </row>
    <row r="11" spans="1:9" ht="38.25" customHeight="1" x14ac:dyDescent="0.25">
      <c r="A11" s="27"/>
      <c r="B11" s="46" t="s">
        <v>17</v>
      </c>
      <c r="C11" s="47" t="s">
        <v>3</v>
      </c>
      <c r="D11" s="48" t="s">
        <v>4</v>
      </c>
      <c r="E11" s="29"/>
      <c r="F11" s="52" t="s">
        <v>20</v>
      </c>
      <c r="G11" s="53" t="s">
        <v>3</v>
      </c>
      <c r="H11" s="54" t="s">
        <v>4</v>
      </c>
    </row>
    <row r="12" spans="1:9" ht="38.25" customHeight="1" x14ac:dyDescent="0.25">
      <c r="A12" s="27"/>
      <c r="B12" s="49" t="s">
        <v>57</v>
      </c>
      <c r="C12" s="50">
        <f>COUNTA('高1,2男'!C13:C20)</f>
        <v>0</v>
      </c>
      <c r="D12" s="51">
        <f>C12*1500</f>
        <v>0</v>
      </c>
      <c r="E12" s="44"/>
      <c r="F12" s="55" t="s">
        <v>57</v>
      </c>
      <c r="G12" s="50">
        <f>COUNTA('高校1,2女'!C11:C18)</f>
        <v>0</v>
      </c>
      <c r="H12" s="51">
        <f>G12*1500</f>
        <v>0</v>
      </c>
      <c r="I12" s="44"/>
    </row>
    <row r="13" spans="1:9" ht="38.25" customHeight="1" x14ac:dyDescent="0.25">
      <c r="A13" s="27"/>
      <c r="B13" s="30" t="s">
        <v>58</v>
      </c>
      <c r="C13" s="32">
        <f>COUNTA('高1,2男'!C23:C26)</f>
        <v>0</v>
      </c>
      <c r="D13" s="33">
        <f>C13*1500</f>
        <v>0</v>
      </c>
      <c r="E13" s="44"/>
      <c r="F13" s="31" t="s">
        <v>58</v>
      </c>
      <c r="G13" s="32">
        <f>COUNTA('高校1,2女'!C21:C24)</f>
        <v>0</v>
      </c>
      <c r="H13" s="33">
        <f>G13*1500</f>
        <v>0</v>
      </c>
      <c r="I13" s="44"/>
    </row>
    <row r="14" spans="1:9" ht="38.25" customHeight="1" x14ac:dyDescent="0.25">
      <c r="A14" s="27"/>
      <c r="B14" s="30" t="s">
        <v>18</v>
      </c>
      <c r="C14" s="32">
        <f>COUNTA(高3男!C11:C14)</f>
        <v>0</v>
      </c>
      <c r="D14" s="33">
        <f>C14*1500</f>
        <v>0</v>
      </c>
      <c r="E14" s="44"/>
      <c r="F14" s="31" t="s">
        <v>18</v>
      </c>
      <c r="G14" s="32">
        <f>COUNTA(高校3女!C11:C14)</f>
        <v>0</v>
      </c>
      <c r="H14" s="33">
        <f>G14*1500</f>
        <v>0</v>
      </c>
      <c r="I14" s="44"/>
    </row>
    <row r="15" spans="1:9" ht="38.25" customHeight="1" x14ac:dyDescent="0.25">
      <c r="A15" s="27"/>
      <c r="B15" s="30" t="s">
        <v>19</v>
      </c>
      <c r="C15" s="32">
        <f>COUNTA(高3男!C17:C18)</f>
        <v>0</v>
      </c>
      <c r="D15" s="33">
        <f>C15*1500</f>
        <v>0</v>
      </c>
      <c r="E15" s="44"/>
      <c r="F15" s="31" t="s">
        <v>19</v>
      </c>
      <c r="G15" s="32">
        <f>COUNTA(高校3女!C17:C18)</f>
        <v>0</v>
      </c>
      <c r="H15" s="33">
        <f>G15*1500</f>
        <v>0</v>
      </c>
      <c r="I15" s="44"/>
    </row>
    <row r="16" spans="1:9" ht="38.25" customHeight="1" thickBot="1" x14ac:dyDescent="0.3">
      <c r="A16" s="27"/>
      <c r="B16" s="116" t="s">
        <v>5</v>
      </c>
      <c r="C16" s="117"/>
      <c r="D16" s="34">
        <f>SUM(D12:D15)</f>
        <v>0</v>
      </c>
      <c r="E16" s="29"/>
      <c r="F16" s="118" t="s">
        <v>5</v>
      </c>
      <c r="G16" s="119"/>
      <c r="H16" s="34">
        <f>SUM(H12:H15)</f>
        <v>0</v>
      </c>
    </row>
    <row r="17" spans="1:9" ht="38.25" customHeight="1" thickBot="1" x14ac:dyDescent="0.25">
      <c r="A17" s="28"/>
      <c r="B17" s="35"/>
      <c r="C17" s="35"/>
      <c r="D17" s="35"/>
      <c r="E17" s="35"/>
      <c r="F17" s="35"/>
      <c r="G17" s="35"/>
      <c r="H17" s="35"/>
    </row>
    <row r="18" spans="1:9" ht="37.5" customHeight="1" thickBot="1" x14ac:dyDescent="0.3">
      <c r="B18" s="82" t="s">
        <v>59</v>
      </c>
      <c r="C18" s="120" t="s">
        <v>25</v>
      </c>
      <c r="D18" s="121"/>
    </row>
    <row r="20" spans="1:9" x14ac:dyDescent="0.2">
      <c r="A20" s="96" t="s">
        <v>64</v>
      </c>
      <c r="B20" s="96"/>
      <c r="C20" s="96"/>
      <c r="D20" s="96"/>
      <c r="E20" s="96"/>
      <c r="F20" s="96"/>
      <c r="G20" s="96"/>
      <c r="H20" s="96"/>
      <c r="I20" s="96"/>
    </row>
    <row r="21" spans="1:9" x14ac:dyDescent="0.2">
      <c r="A21" s="97" t="s">
        <v>63</v>
      </c>
      <c r="B21" s="98"/>
      <c r="C21" s="98"/>
      <c r="D21" s="98"/>
      <c r="E21" s="98"/>
      <c r="F21" s="98"/>
      <c r="G21" s="98"/>
      <c r="H21" s="98"/>
      <c r="I21" s="98"/>
    </row>
    <row r="22" spans="1:9" x14ac:dyDescent="0.2">
      <c r="A22" s="98"/>
      <c r="B22" s="98"/>
      <c r="C22" s="98"/>
      <c r="D22" s="98"/>
      <c r="E22" s="98"/>
      <c r="F22" s="98"/>
      <c r="G22" s="98"/>
      <c r="H22" s="98"/>
      <c r="I22" s="98"/>
    </row>
    <row r="23" spans="1:9" x14ac:dyDescent="0.2">
      <c r="A23" s="98"/>
      <c r="B23" s="98"/>
      <c r="C23" s="98"/>
      <c r="D23" s="98"/>
      <c r="E23" s="98"/>
      <c r="F23" s="98"/>
      <c r="G23" s="98"/>
      <c r="H23" s="98"/>
      <c r="I23" s="98"/>
    </row>
    <row r="24" spans="1:9" x14ac:dyDescent="0.2">
      <c r="A24" s="98"/>
      <c r="B24" s="98"/>
      <c r="C24" s="98"/>
      <c r="D24" s="98"/>
      <c r="E24" s="98"/>
      <c r="F24" s="98"/>
      <c r="G24" s="98"/>
      <c r="H24" s="98"/>
      <c r="I24" s="98"/>
    </row>
  </sheetData>
  <mergeCells count="14">
    <mergeCell ref="A20:I20"/>
    <mergeCell ref="A21:I24"/>
    <mergeCell ref="B6:H6"/>
    <mergeCell ref="B2:H2"/>
    <mergeCell ref="B4:H4"/>
    <mergeCell ref="B5:H5"/>
    <mergeCell ref="B3:D3"/>
    <mergeCell ref="E3:F3"/>
    <mergeCell ref="G3:H3"/>
    <mergeCell ref="B10:D10"/>
    <mergeCell ref="F10:H10"/>
    <mergeCell ref="B16:C16"/>
    <mergeCell ref="F16:G16"/>
    <mergeCell ref="C18:D18"/>
  </mergeCells>
  <phoneticPr fontId="2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1323-65F7-4603-B10F-559A3384D5E6}">
  <sheetPr>
    <tabColor rgb="FFFFC000"/>
  </sheetPr>
  <dimension ref="B3:J15"/>
  <sheetViews>
    <sheetView workbookViewId="0">
      <selection activeCell="B14" sqref="B14:E14"/>
    </sheetView>
  </sheetViews>
  <sheetFormatPr defaultRowHeight="13.2" x14ac:dyDescent="0.2"/>
  <cols>
    <col min="2" max="2" width="20.44140625" bestFit="1" customWidth="1"/>
  </cols>
  <sheetData>
    <row r="3" spans="2:10" ht="27" customHeight="1" x14ac:dyDescent="0.2">
      <c r="B3" s="125" t="s">
        <v>74</v>
      </c>
      <c r="C3" s="125"/>
      <c r="D3" s="125"/>
    </row>
    <row r="4" spans="2:10" ht="27" customHeight="1" thickBot="1" x14ac:dyDescent="0.25"/>
    <row r="5" spans="2:10" ht="27" customHeight="1" thickTop="1" thickBot="1" x14ac:dyDescent="0.25">
      <c r="B5" s="90" t="s">
        <v>81</v>
      </c>
      <c r="C5" s="93"/>
      <c r="J5" t="s">
        <v>84</v>
      </c>
    </row>
    <row r="6" spans="2:10" ht="27" customHeight="1" thickTop="1" x14ac:dyDescent="0.2">
      <c r="J6" t="s">
        <v>85</v>
      </c>
    </row>
    <row r="7" spans="2:10" ht="27" customHeight="1" x14ac:dyDescent="0.2">
      <c r="B7" s="122" t="s">
        <v>75</v>
      </c>
      <c r="C7" s="122"/>
      <c r="D7" s="122"/>
    </row>
    <row r="8" spans="2:10" ht="27" customHeight="1" x14ac:dyDescent="0.2"/>
    <row r="9" spans="2:10" ht="27" customHeight="1" thickBot="1" x14ac:dyDescent="0.25">
      <c r="B9" s="89" t="s">
        <v>76</v>
      </c>
    </row>
    <row r="10" spans="2:10" ht="27" customHeight="1" thickTop="1" thickBot="1" x14ac:dyDescent="0.25">
      <c r="B10" s="91" t="s">
        <v>77</v>
      </c>
      <c r="C10" s="92"/>
      <c r="D10" s="89" t="s">
        <v>82</v>
      </c>
    </row>
    <row r="11" spans="2:10" ht="27" customHeight="1" thickTop="1" thickBot="1" x14ac:dyDescent="0.25">
      <c r="B11" s="91" t="s">
        <v>78</v>
      </c>
      <c r="C11" s="92"/>
      <c r="D11" s="89" t="s">
        <v>83</v>
      </c>
    </row>
    <row r="12" spans="2:10" ht="27" customHeight="1" thickTop="1" x14ac:dyDescent="0.2"/>
    <row r="13" spans="2:10" ht="27" customHeight="1" x14ac:dyDescent="0.2"/>
    <row r="14" spans="2:10" ht="27" customHeight="1" x14ac:dyDescent="0.2">
      <c r="B14" s="123" t="s">
        <v>79</v>
      </c>
      <c r="C14" s="123"/>
      <c r="D14" s="123"/>
      <c r="E14" s="123"/>
    </row>
    <row r="15" spans="2:10" ht="27" customHeight="1" x14ac:dyDescent="0.2">
      <c r="B15" s="124" t="s">
        <v>80</v>
      </c>
      <c r="C15" s="124"/>
      <c r="D15" s="124"/>
      <c r="E15" s="124"/>
    </row>
  </sheetData>
  <mergeCells count="4">
    <mergeCell ref="B7:D7"/>
    <mergeCell ref="B14:E14"/>
    <mergeCell ref="B15:E15"/>
    <mergeCell ref="B3:D3"/>
  </mergeCells>
  <phoneticPr fontId="2"/>
  <conditionalFormatting sqref="C5">
    <cfRule type="expression" dxfId="2" priority="3">
      <formula>C5=""</formula>
    </cfRule>
  </conditionalFormatting>
  <conditionalFormatting sqref="C10">
    <cfRule type="expression" dxfId="1" priority="2">
      <formula>$C$10=""</formula>
    </cfRule>
  </conditionalFormatting>
  <conditionalFormatting sqref="C11">
    <cfRule type="expression" dxfId="0" priority="1">
      <formula>$C$11=""</formula>
    </cfRule>
  </conditionalFormatting>
  <dataValidations count="1">
    <dataValidation type="list" allowBlank="1" showInputMessage="1" showErrorMessage="1" sqref="C5" xr:uid="{5B9DA1B1-5B4E-465A-97B3-42E7A430609A}">
      <formula1>$J$5:$J$6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J26"/>
  <sheetViews>
    <sheetView view="pageBreakPreview" topLeftCell="A13" zoomScale="85" zoomScaleNormal="100" zoomScaleSheetLayoutView="85" workbookViewId="0">
      <selection activeCell="O14" sqref="O14"/>
    </sheetView>
  </sheetViews>
  <sheetFormatPr defaultColWidth="12.88671875" defaultRowHeight="25.5" customHeight="1" x14ac:dyDescent="0.2"/>
  <cols>
    <col min="1" max="1" width="5" style="8" customWidth="1"/>
    <col min="2" max="2" width="5.6640625" style="8" customWidth="1"/>
    <col min="3" max="3" width="15.6640625" style="8" customWidth="1"/>
    <col min="4" max="4" width="25.6640625" style="8" customWidth="1"/>
    <col min="5" max="5" width="9.109375" style="8" customWidth="1"/>
    <col min="6" max="6" width="6.6640625" style="8" customWidth="1"/>
    <col min="7" max="8" width="11.6640625" style="8" customWidth="1"/>
    <col min="9" max="9" width="25" style="8" bestFit="1" customWidth="1"/>
    <col min="10" max="10" width="15" style="8" bestFit="1" customWidth="1"/>
    <col min="11" max="51" width="4.6640625" style="8" customWidth="1"/>
    <col min="52" max="16384" width="12.88671875" style="8"/>
  </cols>
  <sheetData>
    <row r="1" spans="1:10" customFormat="1" ht="21.6" thickBot="1" x14ac:dyDescent="0.25">
      <c r="A1" s="1" t="s">
        <v>21</v>
      </c>
      <c r="B1" s="1"/>
      <c r="C1" s="2"/>
      <c r="D1" s="2"/>
      <c r="E1" s="2"/>
      <c r="F1" s="2"/>
      <c r="G1" s="2"/>
      <c r="H1" s="2"/>
      <c r="I1" s="2"/>
      <c r="J1" s="2"/>
    </row>
    <row r="2" spans="1:10" s="2" customFormat="1" ht="16.2" x14ac:dyDescent="0.2">
      <c r="A2" s="134" t="s">
        <v>0</v>
      </c>
      <c r="B2" s="126"/>
      <c r="C2" s="126" t="str">
        <f>表紙!B2</f>
        <v>第24回　北海道バドミントン選手権大会　函館地区予選会</v>
      </c>
      <c r="D2" s="126"/>
      <c r="E2" s="126"/>
      <c r="F2" s="126"/>
      <c r="G2" s="126"/>
      <c r="H2" s="126"/>
      <c r="I2" s="126"/>
      <c r="J2" s="127"/>
    </row>
    <row r="3" spans="1:10" ht="16.8" thickBot="1" x14ac:dyDescent="0.25">
      <c r="A3" s="132" t="s">
        <v>9</v>
      </c>
      <c r="B3" s="133"/>
      <c r="C3" s="128">
        <f>表紙!B3</f>
        <v>0</v>
      </c>
      <c r="D3" s="128"/>
      <c r="E3" s="128"/>
      <c r="F3" s="128"/>
      <c r="G3" s="128"/>
      <c r="H3" s="128"/>
      <c r="I3" s="128"/>
      <c r="J3" s="129"/>
    </row>
    <row r="4" spans="1:10" ht="16.2" x14ac:dyDescent="0.2">
      <c r="A4" s="58" t="s">
        <v>37</v>
      </c>
      <c r="B4" s="36"/>
      <c r="C4" s="37"/>
      <c r="D4" s="37"/>
      <c r="E4" s="9"/>
      <c r="F4" s="9"/>
      <c r="G4" s="9"/>
      <c r="H4" s="9"/>
      <c r="I4" s="9"/>
      <c r="J4" s="9"/>
    </row>
    <row r="5" spans="1:10" ht="12" x14ac:dyDescent="0.2">
      <c r="A5" s="18" t="s">
        <v>11</v>
      </c>
      <c r="B5" s="18"/>
    </row>
    <row r="6" spans="1:10" ht="12" x14ac:dyDescent="0.2">
      <c r="A6" s="8" t="s">
        <v>36</v>
      </c>
    </row>
    <row r="7" spans="1:10" ht="12" x14ac:dyDescent="0.2">
      <c r="A7" s="8" t="s">
        <v>12</v>
      </c>
    </row>
    <row r="8" spans="1:10" ht="12" x14ac:dyDescent="0.2">
      <c r="A8" s="8" t="s">
        <v>35</v>
      </c>
    </row>
    <row r="9" spans="1:10" ht="12.6" thickBot="1" x14ac:dyDescent="0.25">
      <c r="A9" s="8" t="s">
        <v>34</v>
      </c>
    </row>
    <row r="10" spans="1:10" ht="25.5" customHeight="1" x14ac:dyDescent="0.2">
      <c r="A10" s="73" t="s">
        <v>32</v>
      </c>
      <c r="B10" s="74" t="s">
        <v>6</v>
      </c>
      <c r="C10" s="74" t="s">
        <v>31</v>
      </c>
      <c r="D10" s="74" t="s">
        <v>30</v>
      </c>
      <c r="E10" s="74" t="s">
        <v>9</v>
      </c>
      <c r="F10" s="74" t="s">
        <v>33</v>
      </c>
      <c r="G10" s="74" t="s">
        <v>10</v>
      </c>
      <c r="H10" s="74" t="s">
        <v>23</v>
      </c>
      <c r="I10" s="77" t="s">
        <v>26</v>
      </c>
      <c r="J10" s="75" t="s">
        <v>27</v>
      </c>
    </row>
    <row r="11" spans="1:10" ht="25.5" customHeight="1" x14ac:dyDescent="0.2">
      <c r="A11" s="135" t="s">
        <v>24</v>
      </c>
      <c r="B11" s="40" t="s">
        <v>40</v>
      </c>
      <c r="C11" s="40" t="s">
        <v>67</v>
      </c>
      <c r="D11" s="40" t="s">
        <v>68</v>
      </c>
      <c r="E11" s="40" t="s">
        <v>71</v>
      </c>
      <c r="F11" s="40">
        <v>2</v>
      </c>
      <c r="G11" s="56">
        <v>37581</v>
      </c>
      <c r="H11" s="40">
        <v>1000123456</v>
      </c>
      <c r="I11" s="94" t="s">
        <v>28</v>
      </c>
      <c r="J11" s="64" t="s">
        <v>29</v>
      </c>
    </row>
    <row r="12" spans="1:10" ht="25.5" customHeight="1" x14ac:dyDescent="0.2">
      <c r="A12" s="136"/>
      <c r="B12" s="41" t="s">
        <v>39</v>
      </c>
      <c r="C12" s="41" t="s">
        <v>69</v>
      </c>
      <c r="D12" s="42" t="s">
        <v>70</v>
      </c>
      <c r="E12" s="42" t="s">
        <v>72</v>
      </c>
      <c r="F12" s="42">
        <v>1</v>
      </c>
      <c r="G12" s="43">
        <v>37636</v>
      </c>
      <c r="H12" s="42">
        <v>1000682034</v>
      </c>
      <c r="I12" s="95" t="s">
        <v>28</v>
      </c>
      <c r="J12" s="65" t="s">
        <v>29</v>
      </c>
    </row>
    <row r="13" spans="1:10" ht="23.25" customHeight="1" x14ac:dyDescent="0.2">
      <c r="A13" s="130">
        <v>1</v>
      </c>
      <c r="B13" s="10" t="s">
        <v>39</v>
      </c>
      <c r="C13" s="10"/>
      <c r="D13" s="10"/>
      <c r="E13" s="87">
        <f>表紙!$G$3</f>
        <v>0</v>
      </c>
      <c r="F13" s="10"/>
      <c r="G13" s="83"/>
      <c r="H13" s="57"/>
      <c r="I13" s="62">
        <f>表紙!$B$4</f>
        <v>0</v>
      </c>
      <c r="J13" s="13">
        <f>表紙!$B$5</f>
        <v>0</v>
      </c>
    </row>
    <row r="14" spans="1:10" ht="23.25" customHeight="1" x14ac:dyDescent="0.2">
      <c r="A14" s="131"/>
      <c r="B14" s="23" t="s">
        <v>39</v>
      </c>
      <c r="C14" s="23"/>
      <c r="D14" s="12"/>
      <c r="E14" s="88">
        <f>表紙!$G$3</f>
        <v>0</v>
      </c>
      <c r="F14" s="12"/>
      <c r="G14" s="84"/>
      <c r="H14" s="23"/>
      <c r="I14" s="62">
        <f>表紙!$B$4</f>
        <v>0</v>
      </c>
      <c r="J14" s="13">
        <f>表紙!$B$5</f>
        <v>0</v>
      </c>
    </row>
    <row r="15" spans="1:10" ht="23.25" customHeight="1" x14ac:dyDescent="0.2">
      <c r="A15" s="130">
        <v>2</v>
      </c>
      <c r="B15" s="10" t="s">
        <v>39</v>
      </c>
      <c r="C15" s="10"/>
      <c r="D15" s="10"/>
      <c r="E15" s="87">
        <f>表紙!$G$3</f>
        <v>0</v>
      </c>
      <c r="F15" s="10"/>
      <c r="G15" s="83"/>
      <c r="H15" s="10"/>
      <c r="I15" s="63">
        <f>表紙!$B$4</f>
        <v>0</v>
      </c>
      <c r="J15" s="11">
        <f>表紙!$B$5</f>
        <v>0</v>
      </c>
    </row>
    <row r="16" spans="1:10" ht="23.25" customHeight="1" x14ac:dyDescent="0.2">
      <c r="A16" s="131"/>
      <c r="B16" s="23" t="s">
        <v>39</v>
      </c>
      <c r="C16" s="23"/>
      <c r="D16" s="12"/>
      <c r="E16" s="88">
        <f>表紙!$G$3</f>
        <v>0</v>
      </c>
      <c r="F16" s="12"/>
      <c r="G16" s="84"/>
      <c r="H16" s="23"/>
      <c r="I16" s="62">
        <f>表紙!$B$4</f>
        <v>0</v>
      </c>
      <c r="J16" s="13">
        <f>表紙!$B$5</f>
        <v>0</v>
      </c>
    </row>
    <row r="17" spans="1:10" ht="23.25" customHeight="1" x14ac:dyDescent="0.2">
      <c r="A17" s="130">
        <v>3</v>
      </c>
      <c r="B17" s="10" t="s">
        <v>39</v>
      </c>
      <c r="C17" s="10"/>
      <c r="D17" s="10"/>
      <c r="E17" s="87">
        <f>表紙!$G$3</f>
        <v>0</v>
      </c>
      <c r="F17" s="10"/>
      <c r="G17" s="83"/>
      <c r="H17" s="10"/>
      <c r="I17" s="63">
        <f>表紙!$B$4</f>
        <v>0</v>
      </c>
      <c r="J17" s="11">
        <f>表紙!$B$5</f>
        <v>0</v>
      </c>
    </row>
    <row r="18" spans="1:10" ht="23.25" customHeight="1" x14ac:dyDescent="0.2">
      <c r="A18" s="131"/>
      <c r="B18" s="23" t="s">
        <v>39</v>
      </c>
      <c r="C18" s="23"/>
      <c r="D18" s="12"/>
      <c r="E18" s="23">
        <f>表紙!$G$3</f>
        <v>0</v>
      </c>
      <c r="F18" s="12"/>
      <c r="G18" s="84"/>
      <c r="H18" s="23"/>
      <c r="I18" s="62">
        <f>表紙!$B$4</f>
        <v>0</v>
      </c>
      <c r="J18" s="13">
        <f>表紙!$B$5</f>
        <v>0</v>
      </c>
    </row>
    <row r="19" spans="1:10" ht="23.25" customHeight="1" x14ac:dyDescent="0.2">
      <c r="A19" s="130">
        <v>4</v>
      </c>
      <c r="B19" s="10" t="s">
        <v>39</v>
      </c>
      <c r="C19" s="10"/>
      <c r="D19" s="10"/>
      <c r="E19" s="10">
        <f>表紙!$G$3</f>
        <v>0</v>
      </c>
      <c r="F19" s="10"/>
      <c r="G19" s="83"/>
      <c r="H19" s="10"/>
      <c r="I19" s="63">
        <f>表紙!$B$4</f>
        <v>0</v>
      </c>
      <c r="J19" s="11">
        <f>表紙!$B$5</f>
        <v>0</v>
      </c>
    </row>
    <row r="20" spans="1:10" ht="23.25" customHeight="1" x14ac:dyDescent="0.2">
      <c r="A20" s="131"/>
      <c r="B20" s="23" t="s">
        <v>39</v>
      </c>
      <c r="C20" s="23"/>
      <c r="D20" s="12"/>
      <c r="E20" s="12">
        <f>表紙!$G$3</f>
        <v>0</v>
      </c>
      <c r="F20" s="12"/>
      <c r="G20" s="84"/>
      <c r="H20" s="23"/>
      <c r="I20" s="62">
        <f>表紙!$B$4</f>
        <v>0</v>
      </c>
      <c r="J20" s="13">
        <f>表紙!$B$5</f>
        <v>0</v>
      </c>
    </row>
    <row r="21" spans="1:10" ht="16.8" thickBot="1" x14ac:dyDescent="0.25">
      <c r="A21" s="58" t="s">
        <v>38</v>
      </c>
      <c r="B21" s="14"/>
      <c r="C21" s="14"/>
      <c r="D21" s="14" t="s">
        <v>62</v>
      </c>
      <c r="E21" s="14"/>
      <c r="F21" s="14"/>
      <c r="G21" s="14"/>
      <c r="H21" s="14"/>
      <c r="I21" s="14"/>
      <c r="J21" s="14"/>
    </row>
    <row r="22" spans="1:10" ht="25.5" customHeight="1" x14ac:dyDescent="0.2">
      <c r="A22" s="73" t="s">
        <v>32</v>
      </c>
      <c r="B22" s="74" t="s">
        <v>6</v>
      </c>
      <c r="C22" s="74" t="s">
        <v>31</v>
      </c>
      <c r="D22" s="74" t="s">
        <v>30</v>
      </c>
      <c r="E22" s="74" t="s">
        <v>9</v>
      </c>
      <c r="F22" s="74" t="s">
        <v>33</v>
      </c>
      <c r="G22" s="74" t="s">
        <v>10</v>
      </c>
      <c r="H22" s="74" t="s">
        <v>23</v>
      </c>
      <c r="I22" s="74" t="s">
        <v>26</v>
      </c>
      <c r="J22" s="75" t="s">
        <v>27</v>
      </c>
    </row>
    <row r="23" spans="1:10" ht="25.5" customHeight="1" x14ac:dyDescent="0.2">
      <c r="A23" s="15">
        <v>1</v>
      </c>
      <c r="B23" s="16" t="s">
        <v>42</v>
      </c>
      <c r="C23" s="16"/>
      <c r="D23" s="16"/>
      <c r="E23" s="16">
        <f>表紙!$G$3</f>
        <v>0</v>
      </c>
      <c r="F23" s="16"/>
      <c r="G23" s="83"/>
      <c r="H23" s="16"/>
      <c r="I23" s="16">
        <f>表紙!$B$4</f>
        <v>0</v>
      </c>
      <c r="J23" s="17">
        <f>表紙!$B$5</f>
        <v>0</v>
      </c>
    </row>
    <row r="24" spans="1:10" ht="25.5" customHeight="1" x14ac:dyDescent="0.2">
      <c r="A24" s="15">
        <v>2</v>
      </c>
      <c r="B24" s="16" t="s">
        <v>41</v>
      </c>
      <c r="C24" s="16"/>
      <c r="D24" s="16"/>
      <c r="E24" s="16">
        <f>表紙!$G$3</f>
        <v>0</v>
      </c>
      <c r="F24" s="16"/>
      <c r="G24" s="83"/>
      <c r="H24" s="16"/>
      <c r="I24" s="16">
        <f>表紙!$B$4</f>
        <v>0</v>
      </c>
      <c r="J24" s="17">
        <f>表紙!$B$5</f>
        <v>0</v>
      </c>
    </row>
    <row r="25" spans="1:10" ht="25.5" customHeight="1" x14ac:dyDescent="0.2">
      <c r="A25" s="15">
        <v>3</v>
      </c>
      <c r="B25" s="16" t="s">
        <v>41</v>
      </c>
      <c r="C25" s="16"/>
      <c r="D25" s="16"/>
      <c r="E25" s="16">
        <f>表紙!$G$3</f>
        <v>0</v>
      </c>
      <c r="F25" s="16"/>
      <c r="G25" s="83"/>
      <c r="H25" s="16"/>
      <c r="I25" s="16">
        <f>表紙!$B$4</f>
        <v>0</v>
      </c>
      <c r="J25" s="17">
        <f>表紙!$B$5</f>
        <v>0</v>
      </c>
    </row>
    <row r="26" spans="1:10" ht="25.5" customHeight="1" x14ac:dyDescent="0.2">
      <c r="A26" s="15">
        <v>4</v>
      </c>
      <c r="B26" s="16" t="s">
        <v>41</v>
      </c>
      <c r="C26" s="16"/>
      <c r="D26" s="16"/>
      <c r="E26" s="16">
        <f>表紙!$G$3</f>
        <v>0</v>
      </c>
      <c r="F26" s="16"/>
      <c r="G26" s="85"/>
      <c r="H26" s="16"/>
      <c r="I26" s="16">
        <f>表紙!$B$4</f>
        <v>0</v>
      </c>
      <c r="J26" s="17">
        <f>表紙!$B$5</f>
        <v>0</v>
      </c>
    </row>
  </sheetData>
  <mergeCells count="9">
    <mergeCell ref="C2:J2"/>
    <mergeCell ref="C3:J3"/>
    <mergeCell ref="A15:A16"/>
    <mergeCell ref="A17:A18"/>
    <mergeCell ref="A19:A20"/>
    <mergeCell ref="A3:B3"/>
    <mergeCell ref="A2:B2"/>
    <mergeCell ref="A13:A14"/>
    <mergeCell ref="A11:A12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J18"/>
  <sheetViews>
    <sheetView view="pageBreakPreview" topLeftCell="A7" zoomScaleNormal="100" zoomScaleSheetLayoutView="100" workbookViewId="0">
      <selection activeCell="C3" sqref="C3:J3"/>
    </sheetView>
  </sheetViews>
  <sheetFormatPr defaultColWidth="12.88671875" defaultRowHeight="25.5" customHeight="1" x14ac:dyDescent="0.2"/>
  <cols>
    <col min="1" max="1" width="5" style="8" customWidth="1"/>
    <col min="2" max="2" width="5.6640625" style="8" customWidth="1"/>
    <col min="3" max="3" width="15.6640625" style="8" customWidth="1"/>
    <col min="4" max="4" width="25.6640625" style="8" customWidth="1"/>
    <col min="5" max="5" width="9.109375" style="8" customWidth="1"/>
    <col min="6" max="6" width="6.6640625" style="8" customWidth="1"/>
    <col min="7" max="8" width="11.6640625" style="8" customWidth="1"/>
    <col min="9" max="9" width="24.33203125" style="8" customWidth="1"/>
    <col min="10" max="10" width="14.88671875" style="8" customWidth="1"/>
    <col min="11" max="51" width="4.6640625" style="8" customWidth="1"/>
    <col min="52" max="16384" width="12.88671875" style="8"/>
  </cols>
  <sheetData>
    <row r="1" spans="1:10" customFormat="1" ht="21.6" thickBot="1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s="2" customFormat="1" ht="16.2" x14ac:dyDescent="0.2">
      <c r="A2" s="134" t="s">
        <v>0</v>
      </c>
      <c r="B2" s="126"/>
      <c r="C2" s="126" t="str">
        <f>表紙!B2</f>
        <v>第24回　北海道バドミントン選手権大会　函館地区予選会</v>
      </c>
      <c r="D2" s="126"/>
      <c r="E2" s="126"/>
      <c r="F2" s="126"/>
      <c r="G2" s="126"/>
      <c r="H2" s="126"/>
      <c r="I2" s="126"/>
      <c r="J2" s="127"/>
    </row>
    <row r="3" spans="1:10" ht="16.8" thickBot="1" x14ac:dyDescent="0.25">
      <c r="A3" s="132" t="s">
        <v>9</v>
      </c>
      <c r="B3" s="133"/>
      <c r="C3" s="128">
        <f>表紙!B3</f>
        <v>0</v>
      </c>
      <c r="D3" s="128"/>
      <c r="E3" s="128"/>
      <c r="F3" s="128"/>
      <c r="G3" s="128"/>
      <c r="H3" s="128"/>
      <c r="I3" s="128"/>
      <c r="J3" s="129"/>
    </row>
    <row r="4" spans="1:10" ht="16.2" x14ac:dyDescent="0.2">
      <c r="A4" s="61" t="s">
        <v>43</v>
      </c>
      <c r="B4" s="26"/>
      <c r="C4" s="26"/>
      <c r="D4" s="26"/>
      <c r="E4" s="19"/>
      <c r="F4" s="19"/>
      <c r="G4" s="19"/>
      <c r="H4" s="19"/>
      <c r="I4" s="19"/>
      <c r="J4" s="19"/>
    </row>
    <row r="5" spans="1:10" ht="12" x14ac:dyDescent="0.2">
      <c r="A5" s="18" t="s">
        <v>11</v>
      </c>
    </row>
    <row r="6" spans="1:10" ht="12" x14ac:dyDescent="0.2">
      <c r="A6" s="8" t="s">
        <v>36</v>
      </c>
    </row>
    <row r="7" spans="1:10" ht="12" x14ac:dyDescent="0.2">
      <c r="A7" s="8" t="s">
        <v>12</v>
      </c>
    </row>
    <row r="8" spans="1:10" ht="12" x14ac:dyDescent="0.2">
      <c r="A8" s="8" t="s">
        <v>35</v>
      </c>
    </row>
    <row r="9" spans="1:10" ht="12.6" thickBot="1" x14ac:dyDescent="0.25">
      <c r="A9" s="8" t="s">
        <v>34</v>
      </c>
    </row>
    <row r="10" spans="1:10" ht="25.5" customHeight="1" x14ac:dyDescent="0.2">
      <c r="A10" s="73" t="s">
        <v>16</v>
      </c>
      <c r="B10" s="74" t="s">
        <v>6</v>
      </c>
      <c r="C10" s="74" t="s">
        <v>31</v>
      </c>
      <c r="D10" s="74" t="s">
        <v>30</v>
      </c>
      <c r="E10" s="74" t="s">
        <v>9</v>
      </c>
      <c r="F10" s="74" t="s">
        <v>33</v>
      </c>
      <c r="G10" s="74" t="s">
        <v>10</v>
      </c>
      <c r="H10" s="74" t="s">
        <v>23</v>
      </c>
      <c r="I10" s="74" t="s">
        <v>26</v>
      </c>
      <c r="J10" s="75" t="s">
        <v>27</v>
      </c>
    </row>
    <row r="11" spans="1:10" ht="23.25" customHeight="1" x14ac:dyDescent="0.2">
      <c r="A11" s="137">
        <v>1</v>
      </c>
      <c r="B11" s="68" t="s">
        <v>50</v>
      </c>
      <c r="C11" s="68"/>
      <c r="D11" s="68"/>
      <c r="E11" s="68">
        <f>表紙!$G$3</f>
        <v>0</v>
      </c>
      <c r="F11" s="68"/>
      <c r="G11" s="68"/>
      <c r="H11" s="68"/>
      <c r="I11" s="68">
        <f>表紙!$B$4</f>
        <v>0</v>
      </c>
      <c r="J11" s="70">
        <f>表紙!$B$5</f>
        <v>0</v>
      </c>
    </row>
    <row r="12" spans="1:10" ht="23.25" customHeight="1" x14ac:dyDescent="0.2">
      <c r="A12" s="131"/>
      <c r="B12" s="23" t="s">
        <v>49</v>
      </c>
      <c r="C12" s="23"/>
      <c r="D12" s="12"/>
      <c r="E12" s="12">
        <f>表紙!$G$3</f>
        <v>0</v>
      </c>
      <c r="F12" s="12"/>
      <c r="G12" s="23"/>
      <c r="H12" s="23"/>
      <c r="I12" s="23">
        <f>表紙!$B$4</f>
        <v>0</v>
      </c>
      <c r="J12" s="13">
        <f>表紙!$B$5</f>
        <v>0</v>
      </c>
    </row>
    <row r="13" spans="1:10" ht="23.25" customHeight="1" x14ac:dyDescent="0.2">
      <c r="A13" s="130">
        <v>2</v>
      </c>
      <c r="B13" s="10" t="s">
        <v>49</v>
      </c>
      <c r="C13" s="10"/>
      <c r="D13" s="10"/>
      <c r="E13" s="10">
        <f>表紙!$G$3</f>
        <v>0</v>
      </c>
      <c r="F13" s="10"/>
      <c r="G13" s="10"/>
      <c r="H13" s="10"/>
      <c r="I13" s="10">
        <f>表紙!$B$4</f>
        <v>0</v>
      </c>
      <c r="J13" s="11">
        <f>表紙!$B$5</f>
        <v>0</v>
      </c>
    </row>
    <row r="14" spans="1:10" ht="23.25" customHeight="1" x14ac:dyDescent="0.2">
      <c r="A14" s="131"/>
      <c r="B14" s="23" t="s">
        <v>49</v>
      </c>
      <c r="C14" s="23"/>
      <c r="D14" s="12"/>
      <c r="E14" s="12">
        <f>表紙!$G$3</f>
        <v>0</v>
      </c>
      <c r="F14" s="12"/>
      <c r="G14" s="23"/>
      <c r="H14" s="23"/>
      <c r="I14" s="23">
        <f>表紙!$B$4</f>
        <v>0</v>
      </c>
      <c r="J14" s="13">
        <f>表紙!$B$5</f>
        <v>0</v>
      </c>
    </row>
    <row r="15" spans="1:10" ht="16.8" thickBot="1" x14ac:dyDescent="0.25">
      <c r="A15" s="61" t="s">
        <v>44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25.5" customHeight="1" x14ac:dyDescent="0.2">
      <c r="A16" s="73" t="s">
        <v>16</v>
      </c>
      <c r="B16" s="74" t="s">
        <v>6</v>
      </c>
      <c r="C16" s="74" t="s">
        <v>31</v>
      </c>
      <c r="D16" s="74" t="s">
        <v>30</v>
      </c>
      <c r="E16" s="74" t="s">
        <v>9</v>
      </c>
      <c r="F16" s="74" t="s">
        <v>33</v>
      </c>
      <c r="G16" s="74" t="s">
        <v>10</v>
      </c>
      <c r="H16" s="74" t="s">
        <v>23</v>
      </c>
      <c r="I16" s="74" t="s">
        <v>26</v>
      </c>
      <c r="J16" s="75" t="s">
        <v>27</v>
      </c>
    </row>
    <row r="17" spans="1:10" ht="25.5" customHeight="1" x14ac:dyDescent="0.2">
      <c r="A17" s="15">
        <v>1</v>
      </c>
      <c r="B17" s="16" t="s">
        <v>52</v>
      </c>
      <c r="C17" s="16"/>
      <c r="D17" s="16"/>
      <c r="E17" s="16">
        <f>表紙!$G$3</f>
        <v>0</v>
      </c>
      <c r="F17" s="16"/>
      <c r="G17" s="16"/>
      <c r="H17" s="16"/>
      <c r="I17" s="16">
        <f>表紙!$B$4</f>
        <v>0</v>
      </c>
      <c r="J17" s="17">
        <f>表紙!$B$5</f>
        <v>0</v>
      </c>
    </row>
    <row r="18" spans="1:10" ht="25.5" customHeight="1" x14ac:dyDescent="0.2">
      <c r="A18" s="15">
        <v>2</v>
      </c>
      <c r="B18" s="16" t="s">
        <v>51</v>
      </c>
      <c r="C18" s="16"/>
      <c r="D18" s="16"/>
      <c r="E18" s="16">
        <f>表紙!$G$3</f>
        <v>0</v>
      </c>
      <c r="F18" s="16"/>
      <c r="G18" s="16"/>
      <c r="H18" s="16"/>
      <c r="I18" s="16">
        <f>表紙!$B$4</f>
        <v>0</v>
      </c>
      <c r="J18" s="17">
        <f>表紙!$B$5</f>
        <v>0</v>
      </c>
    </row>
  </sheetData>
  <mergeCells count="6">
    <mergeCell ref="A13:A14"/>
    <mergeCell ref="A2:B2"/>
    <mergeCell ref="A3:B3"/>
    <mergeCell ref="A11:A12"/>
    <mergeCell ref="C2:J2"/>
    <mergeCell ref="C3:J3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J24"/>
  <sheetViews>
    <sheetView view="pageBreakPreview" topLeftCell="A7" zoomScale="85" zoomScaleNormal="100" zoomScaleSheetLayoutView="85" workbookViewId="0">
      <selection activeCell="C3" sqref="C3:J3"/>
    </sheetView>
  </sheetViews>
  <sheetFormatPr defaultColWidth="12.88671875" defaultRowHeight="12" x14ac:dyDescent="0.2"/>
  <cols>
    <col min="1" max="1" width="5" style="8" customWidth="1"/>
    <col min="2" max="2" width="5.6640625" style="8" customWidth="1"/>
    <col min="3" max="3" width="15.6640625" style="8" customWidth="1"/>
    <col min="4" max="4" width="25.6640625" style="8" customWidth="1"/>
    <col min="5" max="5" width="9.109375" style="8" customWidth="1"/>
    <col min="6" max="6" width="6.6640625" style="8" customWidth="1"/>
    <col min="7" max="8" width="11.6640625" style="8" customWidth="1"/>
    <col min="9" max="9" width="24.33203125" style="8" customWidth="1"/>
    <col min="10" max="10" width="14.88671875" style="8" customWidth="1"/>
    <col min="11" max="51" width="4.6640625" style="8" customWidth="1"/>
    <col min="52" max="16384" width="12.88671875" style="8"/>
  </cols>
  <sheetData>
    <row r="1" spans="1:10" customFormat="1" ht="21.6" thickBot="1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s="2" customFormat="1" ht="16.2" x14ac:dyDescent="0.2">
      <c r="A2" s="134" t="s">
        <v>0</v>
      </c>
      <c r="B2" s="126"/>
      <c r="C2" s="126" t="str">
        <f>表紙!B2</f>
        <v>第24回　北海道バドミントン選手権大会　函館地区予選会</v>
      </c>
      <c r="D2" s="126"/>
      <c r="E2" s="126"/>
      <c r="F2" s="126"/>
      <c r="G2" s="126"/>
      <c r="H2" s="126"/>
      <c r="I2" s="126"/>
      <c r="J2" s="127"/>
    </row>
    <row r="3" spans="1:10" ht="16.8" thickBot="1" x14ac:dyDescent="0.25">
      <c r="A3" s="138" t="s">
        <v>1</v>
      </c>
      <c r="B3" s="128"/>
      <c r="C3" s="128">
        <f>表紙!B3</f>
        <v>0</v>
      </c>
      <c r="D3" s="128"/>
      <c r="E3" s="128"/>
      <c r="F3" s="128"/>
      <c r="G3" s="128"/>
      <c r="H3" s="128"/>
      <c r="I3" s="128"/>
      <c r="J3" s="129"/>
    </row>
    <row r="4" spans="1:10" ht="16.2" x14ac:dyDescent="0.2">
      <c r="A4" s="60" t="s">
        <v>45</v>
      </c>
      <c r="B4" s="25"/>
      <c r="C4" s="25"/>
      <c r="D4" s="25"/>
      <c r="E4" s="22"/>
      <c r="F4" s="22"/>
      <c r="G4" s="22"/>
      <c r="H4" s="22"/>
      <c r="I4" s="22"/>
      <c r="J4" s="22"/>
    </row>
    <row r="5" spans="1:10" x14ac:dyDescent="0.2">
      <c r="A5" s="18" t="s">
        <v>11</v>
      </c>
    </row>
    <row r="6" spans="1:10" x14ac:dyDescent="0.2">
      <c r="A6" s="8" t="s">
        <v>36</v>
      </c>
    </row>
    <row r="7" spans="1:10" x14ac:dyDescent="0.2">
      <c r="A7" s="8" t="s">
        <v>12</v>
      </c>
    </row>
    <row r="8" spans="1:10" x14ac:dyDescent="0.2">
      <c r="A8" s="8" t="s">
        <v>35</v>
      </c>
    </row>
    <row r="9" spans="1:10" ht="12.6" thickBot="1" x14ac:dyDescent="0.25">
      <c r="A9" s="8" t="s">
        <v>34</v>
      </c>
    </row>
    <row r="10" spans="1:10" ht="25.5" customHeight="1" x14ac:dyDescent="0.2">
      <c r="A10" s="73" t="s">
        <v>16</v>
      </c>
      <c r="B10" s="74" t="s">
        <v>6</v>
      </c>
      <c r="C10" s="74" t="s">
        <v>31</v>
      </c>
      <c r="D10" s="74" t="s">
        <v>30</v>
      </c>
      <c r="E10" s="74" t="s">
        <v>9</v>
      </c>
      <c r="F10" s="74" t="s">
        <v>33</v>
      </c>
      <c r="G10" s="74" t="s">
        <v>13</v>
      </c>
      <c r="H10" s="76" t="s">
        <v>23</v>
      </c>
      <c r="I10" s="74" t="s">
        <v>26</v>
      </c>
      <c r="J10" s="75" t="s">
        <v>27</v>
      </c>
    </row>
    <row r="11" spans="1:10" ht="23.25" customHeight="1" x14ac:dyDescent="0.2">
      <c r="A11" s="137">
        <v>1</v>
      </c>
      <c r="B11" s="68" t="s">
        <v>54</v>
      </c>
      <c r="C11" s="68"/>
      <c r="D11" s="68"/>
      <c r="E11" s="68">
        <f>表紙!$G$3</f>
        <v>0</v>
      </c>
      <c r="F11" s="68"/>
      <c r="G11" s="83"/>
      <c r="H11" s="69"/>
      <c r="I11" s="68">
        <f>表紙!$B$4</f>
        <v>0</v>
      </c>
      <c r="J11" s="70">
        <f>表紙!$B$5</f>
        <v>0</v>
      </c>
    </row>
    <row r="12" spans="1:10" ht="23.25" customHeight="1" x14ac:dyDescent="0.2">
      <c r="A12" s="131"/>
      <c r="B12" s="23" t="s">
        <v>53</v>
      </c>
      <c r="C12" s="23"/>
      <c r="D12" s="12"/>
      <c r="E12" s="12">
        <f>表紙!$G$3</f>
        <v>0</v>
      </c>
      <c r="F12" s="12"/>
      <c r="G12" s="84"/>
      <c r="H12" s="38"/>
      <c r="I12" s="23">
        <f>表紙!$B$4</f>
        <v>0</v>
      </c>
      <c r="J12" s="13">
        <f>表紙!$B$5</f>
        <v>0</v>
      </c>
    </row>
    <row r="13" spans="1:10" ht="23.25" customHeight="1" x14ac:dyDescent="0.2">
      <c r="A13" s="130">
        <v>2</v>
      </c>
      <c r="B13" s="10" t="s">
        <v>53</v>
      </c>
      <c r="C13" s="10"/>
      <c r="D13" s="10"/>
      <c r="E13" s="10">
        <f>表紙!$G$3</f>
        <v>0</v>
      </c>
      <c r="F13" s="10"/>
      <c r="G13" s="83"/>
      <c r="H13" s="39"/>
      <c r="I13" s="10">
        <f>表紙!$B$4</f>
        <v>0</v>
      </c>
      <c r="J13" s="11">
        <f>表紙!$B$5</f>
        <v>0</v>
      </c>
    </row>
    <row r="14" spans="1:10" ht="23.25" customHeight="1" x14ac:dyDescent="0.2">
      <c r="A14" s="131"/>
      <c r="B14" s="23" t="s">
        <v>53</v>
      </c>
      <c r="C14" s="23"/>
      <c r="D14" s="12"/>
      <c r="E14" s="12">
        <f>表紙!$G$3</f>
        <v>0</v>
      </c>
      <c r="F14" s="12"/>
      <c r="G14" s="84"/>
      <c r="H14" s="38"/>
      <c r="I14" s="23">
        <f>表紙!$B$4</f>
        <v>0</v>
      </c>
      <c r="J14" s="13">
        <f>表紙!$B$5</f>
        <v>0</v>
      </c>
    </row>
    <row r="15" spans="1:10" ht="23.25" customHeight="1" x14ac:dyDescent="0.2">
      <c r="A15" s="130">
        <v>3</v>
      </c>
      <c r="B15" s="10" t="s">
        <v>53</v>
      </c>
      <c r="C15" s="10"/>
      <c r="D15" s="10"/>
      <c r="E15" s="10">
        <f>表紙!$G$3</f>
        <v>0</v>
      </c>
      <c r="F15" s="10"/>
      <c r="G15" s="83"/>
      <c r="H15" s="39"/>
      <c r="I15" s="10">
        <f>表紙!$B$4</f>
        <v>0</v>
      </c>
      <c r="J15" s="11">
        <f>表紙!$B$5</f>
        <v>0</v>
      </c>
    </row>
    <row r="16" spans="1:10" ht="23.25" customHeight="1" x14ac:dyDescent="0.2">
      <c r="A16" s="131"/>
      <c r="B16" s="23" t="s">
        <v>53</v>
      </c>
      <c r="C16" s="23"/>
      <c r="D16" s="12"/>
      <c r="E16" s="12">
        <f>表紙!$G$3</f>
        <v>0</v>
      </c>
      <c r="F16" s="12"/>
      <c r="G16" s="84"/>
      <c r="H16" s="38"/>
      <c r="I16" s="23">
        <f>表紙!$B$4</f>
        <v>0</v>
      </c>
      <c r="J16" s="13">
        <f>表紙!$B$5</f>
        <v>0</v>
      </c>
    </row>
    <row r="17" spans="1:10" ht="23.25" customHeight="1" x14ac:dyDescent="0.2">
      <c r="A17" s="130">
        <v>4</v>
      </c>
      <c r="B17" s="10" t="s">
        <v>53</v>
      </c>
      <c r="C17" s="10"/>
      <c r="D17" s="10"/>
      <c r="E17" s="10">
        <f>表紙!$G$3</f>
        <v>0</v>
      </c>
      <c r="F17" s="10"/>
      <c r="G17" s="83"/>
      <c r="H17" s="39"/>
      <c r="I17" s="10">
        <f>表紙!$B$4</f>
        <v>0</v>
      </c>
      <c r="J17" s="11">
        <f>表紙!$B$5</f>
        <v>0</v>
      </c>
    </row>
    <row r="18" spans="1:10" ht="23.25" customHeight="1" thickBot="1" x14ac:dyDescent="0.25">
      <c r="A18" s="131"/>
      <c r="B18" s="23" t="s">
        <v>53</v>
      </c>
      <c r="C18" s="23"/>
      <c r="D18" s="12"/>
      <c r="E18" s="12">
        <f>表紙!$G$3</f>
        <v>0</v>
      </c>
      <c r="F18" s="12"/>
      <c r="G18" s="84"/>
      <c r="H18" s="38"/>
      <c r="I18" s="23">
        <f>表紙!$B$4</f>
        <v>0</v>
      </c>
      <c r="J18" s="13">
        <f>表紙!$B$5</f>
        <v>0</v>
      </c>
    </row>
    <row r="19" spans="1:10" ht="16.8" thickBot="1" x14ac:dyDescent="0.25">
      <c r="A19" s="60" t="s">
        <v>46</v>
      </c>
      <c r="B19" s="67"/>
      <c r="C19" s="67"/>
      <c r="D19" s="67"/>
      <c r="E19" s="67"/>
      <c r="F19" s="67"/>
      <c r="G19" s="67"/>
      <c r="H19" s="67"/>
      <c r="I19" s="67"/>
      <c r="J19" s="72"/>
    </row>
    <row r="20" spans="1:10" ht="25.5" customHeight="1" x14ac:dyDescent="0.2">
      <c r="A20" s="78" t="s">
        <v>16</v>
      </c>
      <c r="B20" s="79" t="s">
        <v>6</v>
      </c>
      <c r="C20" s="79" t="s">
        <v>31</v>
      </c>
      <c r="D20" s="79" t="s">
        <v>30</v>
      </c>
      <c r="E20" s="79" t="s">
        <v>9</v>
      </c>
      <c r="F20" s="79" t="s">
        <v>33</v>
      </c>
      <c r="G20" s="79" t="s">
        <v>13</v>
      </c>
      <c r="H20" s="80" t="s">
        <v>23</v>
      </c>
      <c r="I20" s="79" t="s">
        <v>26</v>
      </c>
      <c r="J20" s="81" t="s">
        <v>27</v>
      </c>
    </row>
    <row r="21" spans="1:10" ht="25.5" customHeight="1" x14ac:dyDescent="0.2">
      <c r="A21" s="15">
        <v>1</v>
      </c>
      <c r="B21" s="16" t="s">
        <v>56</v>
      </c>
      <c r="C21" s="16"/>
      <c r="D21" s="16"/>
      <c r="E21" s="16">
        <f>表紙!$G$3</f>
        <v>0</v>
      </c>
      <c r="F21" s="16"/>
      <c r="G21" s="16"/>
      <c r="H21" s="16"/>
      <c r="I21" s="16">
        <f>表紙!$B$4</f>
        <v>0</v>
      </c>
      <c r="J21" s="17">
        <f>表紙!$B$5</f>
        <v>0</v>
      </c>
    </row>
    <row r="22" spans="1:10" ht="25.5" customHeight="1" x14ac:dyDescent="0.2">
      <c r="A22" s="15">
        <v>2</v>
      </c>
      <c r="B22" s="16" t="s">
        <v>55</v>
      </c>
      <c r="C22" s="16"/>
      <c r="D22" s="16"/>
      <c r="E22" s="16">
        <f>表紙!$G$3</f>
        <v>0</v>
      </c>
      <c r="F22" s="16"/>
      <c r="G22" s="16"/>
      <c r="H22" s="16"/>
      <c r="I22" s="16">
        <f>表紙!$B$4</f>
        <v>0</v>
      </c>
      <c r="J22" s="17">
        <f>表紙!$B$5</f>
        <v>0</v>
      </c>
    </row>
    <row r="23" spans="1:10" ht="25.5" customHeight="1" x14ac:dyDescent="0.2">
      <c r="A23" s="15">
        <v>3</v>
      </c>
      <c r="B23" s="16" t="s">
        <v>55</v>
      </c>
      <c r="C23" s="16"/>
      <c r="D23" s="16"/>
      <c r="E23" s="16">
        <f>表紙!$G$3</f>
        <v>0</v>
      </c>
      <c r="F23" s="16"/>
      <c r="G23" s="16"/>
      <c r="H23" s="16"/>
      <c r="I23" s="16">
        <f>表紙!$B$4</f>
        <v>0</v>
      </c>
      <c r="J23" s="17">
        <f>表紙!$B$5</f>
        <v>0</v>
      </c>
    </row>
    <row r="24" spans="1:10" ht="25.5" customHeight="1" x14ac:dyDescent="0.2">
      <c r="A24" s="15">
        <v>4</v>
      </c>
      <c r="B24" s="16" t="s">
        <v>55</v>
      </c>
      <c r="C24" s="16"/>
      <c r="D24" s="16"/>
      <c r="E24" s="16">
        <f>表紙!$G$3</f>
        <v>0</v>
      </c>
      <c r="F24" s="16"/>
      <c r="G24" s="16"/>
      <c r="H24" s="16"/>
      <c r="I24" s="16">
        <f>表紙!$B$4</f>
        <v>0</v>
      </c>
      <c r="J24" s="17">
        <f>表紙!$B$5</f>
        <v>0</v>
      </c>
    </row>
  </sheetData>
  <mergeCells count="8">
    <mergeCell ref="C2:J2"/>
    <mergeCell ref="C3:J3"/>
    <mergeCell ref="A13:A14"/>
    <mergeCell ref="A15:A16"/>
    <mergeCell ref="A17:A18"/>
    <mergeCell ref="A2:B2"/>
    <mergeCell ref="A3:B3"/>
    <mergeCell ref="A11:A12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18"/>
  <sheetViews>
    <sheetView view="pageBreakPreview" topLeftCell="A4" zoomScaleNormal="100" zoomScaleSheetLayoutView="100" workbookViewId="0">
      <selection activeCell="C3" sqref="C3:J3"/>
    </sheetView>
  </sheetViews>
  <sheetFormatPr defaultColWidth="12.88671875" defaultRowHeight="12" x14ac:dyDescent="0.2"/>
  <cols>
    <col min="1" max="1" width="5" style="8" customWidth="1"/>
    <col min="2" max="2" width="5.6640625" style="8" customWidth="1"/>
    <col min="3" max="3" width="15.6640625" style="8" customWidth="1"/>
    <col min="4" max="4" width="25.6640625" style="8" customWidth="1"/>
    <col min="5" max="5" width="9.109375" style="8" customWidth="1"/>
    <col min="6" max="6" width="6.6640625" style="8" customWidth="1"/>
    <col min="7" max="8" width="11.6640625" style="8" customWidth="1"/>
    <col min="9" max="9" width="24.33203125" style="8" customWidth="1"/>
    <col min="10" max="10" width="14.88671875" style="8" customWidth="1"/>
    <col min="11" max="51" width="4.6640625" style="8" customWidth="1"/>
    <col min="52" max="16384" width="12.88671875" style="8"/>
  </cols>
  <sheetData>
    <row r="1" spans="1:10" customFormat="1" ht="21.6" thickBot="1" x14ac:dyDescent="0.2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s="2" customFormat="1" ht="16.2" x14ac:dyDescent="0.2">
      <c r="A2" s="134" t="s">
        <v>0</v>
      </c>
      <c r="B2" s="126"/>
      <c r="C2" s="126" t="str">
        <f>表紙!B2</f>
        <v>第24回　北海道バドミントン選手権大会　函館地区予選会</v>
      </c>
      <c r="D2" s="126"/>
      <c r="E2" s="126"/>
      <c r="F2" s="126"/>
      <c r="G2" s="126"/>
      <c r="H2" s="126"/>
      <c r="I2" s="126"/>
      <c r="J2" s="127"/>
    </row>
    <row r="3" spans="1:10" ht="16.8" thickBot="1" x14ac:dyDescent="0.25">
      <c r="A3" s="138" t="s">
        <v>1</v>
      </c>
      <c r="B3" s="128"/>
      <c r="C3" s="128">
        <f>表紙!B3</f>
        <v>0</v>
      </c>
      <c r="D3" s="128"/>
      <c r="E3" s="128"/>
      <c r="F3" s="128"/>
      <c r="G3" s="128"/>
      <c r="H3" s="128"/>
      <c r="I3" s="128"/>
      <c r="J3" s="129"/>
    </row>
    <row r="4" spans="1:10" ht="16.2" x14ac:dyDescent="0.2">
      <c r="A4" s="59" t="s">
        <v>47</v>
      </c>
      <c r="B4" s="24"/>
      <c r="C4" s="24"/>
      <c r="D4" s="24"/>
      <c r="E4" s="21"/>
      <c r="F4" s="21"/>
      <c r="G4" s="21"/>
      <c r="H4" s="21"/>
      <c r="I4" s="21"/>
      <c r="J4" s="21"/>
    </row>
    <row r="5" spans="1:10" x14ac:dyDescent="0.2">
      <c r="A5" s="18" t="s">
        <v>11</v>
      </c>
    </row>
    <row r="6" spans="1:10" x14ac:dyDescent="0.2">
      <c r="A6" s="8" t="s">
        <v>36</v>
      </c>
    </row>
    <row r="7" spans="1:10" x14ac:dyDescent="0.2">
      <c r="A7" s="8" t="s">
        <v>12</v>
      </c>
    </row>
    <row r="8" spans="1:10" x14ac:dyDescent="0.2">
      <c r="A8" s="8" t="s">
        <v>35</v>
      </c>
    </row>
    <row r="9" spans="1:10" ht="12.6" thickBot="1" x14ac:dyDescent="0.25">
      <c r="A9" s="8" t="s">
        <v>34</v>
      </c>
    </row>
    <row r="10" spans="1:10" ht="25.5" customHeight="1" x14ac:dyDescent="0.2">
      <c r="A10" s="73" t="s">
        <v>16</v>
      </c>
      <c r="B10" s="74" t="s">
        <v>6</v>
      </c>
      <c r="C10" s="74" t="s">
        <v>31</v>
      </c>
      <c r="D10" s="74" t="s">
        <v>30</v>
      </c>
      <c r="E10" s="74" t="s">
        <v>9</v>
      </c>
      <c r="F10" s="74" t="s">
        <v>33</v>
      </c>
      <c r="G10" s="74" t="s">
        <v>13</v>
      </c>
      <c r="H10" s="76" t="s">
        <v>23</v>
      </c>
      <c r="I10" s="74" t="s">
        <v>26</v>
      </c>
      <c r="J10" s="75" t="s">
        <v>27</v>
      </c>
    </row>
    <row r="11" spans="1:10" ht="23.25" customHeight="1" x14ac:dyDescent="0.2">
      <c r="A11" s="137">
        <v>1</v>
      </c>
      <c r="B11" s="68" t="s">
        <v>14</v>
      </c>
      <c r="C11" s="68"/>
      <c r="D11" s="68"/>
      <c r="E11" s="68">
        <f>表紙!$G$3</f>
        <v>0</v>
      </c>
      <c r="F11" s="68"/>
      <c r="G11" s="83"/>
      <c r="H11" s="69"/>
      <c r="I11" s="68">
        <f>表紙!$B$4</f>
        <v>0</v>
      </c>
      <c r="J11" s="70">
        <f>表紙!$B$5</f>
        <v>0</v>
      </c>
    </row>
    <row r="12" spans="1:10" ht="23.25" customHeight="1" x14ac:dyDescent="0.2">
      <c r="A12" s="131"/>
      <c r="B12" s="23" t="s">
        <v>14</v>
      </c>
      <c r="C12" s="23"/>
      <c r="D12" s="12"/>
      <c r="E12" s="12">
        <f>表紙!$G$3</f>
        <v>0</v>
      </c>
      <c r="F12" s="12"/>
      <c r="G12" s="38"/>
      <c r="H12" s="38"/>
      <c r="I12" s="23">
        <f>表紙!$B$4</f>
        <v>0</v>
      </c>
      <c r="J12" s="13">
        <f>表紙!$B$5</f>
        <v>0</v>
      </c>
    </row>
    <row r="13" spans="1:10" ht="23.25" customHeight="1" x14ac:dyDescent="0.2">
      <c r="A13" s="130">
        <v>2</v>
      </c>
      <c r="B13" s="10" t="s">
        <v>14</v>
      </c>
      <c r="C13" s="10"/>
      <c r="D13" s="10"/>
      <c r="E13" s="10">
        <f>表紙!$G$3</f>
        <v>0</v>
      </c>
      <c r="F13" s="10"/>
      <c r="G13" s="39"/>
      <c r="H13" s="39"/>
      <c r="I13" s="10">
        <f>表紙!$B$4</f>
        <v>0</v>
      </c>
      <c r="J13" s="11">
        <f>表紙!$B$5</f>
        <v>0</v>
      </c>
    </row>
    <row r="14" spans="1:10" ht="23.25" customHeight="1" thickBot="1" x14ac:dyDescent="0.25">
      <c r="A14" s="131"/>
      <c r="B14" s="23" t="s">
        <v>14</v>
      </c>
      <c r="C14" s="23"/>
      <c r="D14" s="12"/>
      <c r="E14" s="12">
        <f>表紙!$G$3</f>
        <v>0</v>
      </c>
      <c r="F14" s="12"/>
      <c r="G14" s="38"/>
      <c r="H14" s="38"/>
      <c r="I14" s="23">
        <f>表紙!$B$4</f>
        <v>0</v>
      </c>
      <c r="J14" s="13">
        <f>表紙!$B$5</f>
        <v>0</v>
      </c>
    </row>
    <row r="15" spans="1:10" ht="16.8" thickBot="1" x14ac:dyDescent="0.25">
      <c r="A15" s="59" t="s">
        <v>48</v>
      </c>
      <c r="B15" s="66"/>
      <c r="C15" s="66"/>
      <c r="D15" s="66"/>
      <c r="E15" s="66"/>
      <c r="F15" s="66"/>
      <c r="G15" s="66"/>
      <c r="H15" s="66"/>
      <c r="I15" s="66"/>
      <c r="J15" s="71"/>
    </row>
    <row r="16" spans="1:10" ht="25.5" customHeight="1" x14ac:dyDescent="0.2">
      <c r="A16" s="73" t="s">
        <v>16</v>
      </c>
      <c r="B16" s="74" t="s">
        <v>6</v>
      </c>
      <c r="C16" s="74" t="s">
        <v>31</v>
      </c>
      <c r="D16" s="74" t="s">
        <v>30</v>
      </c>
      <c r="E16" s="74" t="s">
        <v>9</v>
      </c>
      <c r="F16" s="74" t="s">
        <v>33</v>
      </c>
      <c r="G16" s="74" t="s">
        <v>13</v>
      </c>
      <c r="H16" s="76" t="s">
        <v>23</v>
      </c>
      <c r="I16" s="74" t="s">
        <v>26</v>
      </c>
      <c r="J16" s="75" t="s">
        <v>27</v>
      </c>
    </row>
    <row r="17" spans="1:10" ht="25.5" customHeight="1" x14ac:dyDescent="0.2">
      <c r="A17" s="15">
        <v>1</v>
      </c>
      <c r="B17" s="16" t="s">
        <v>15</v>
      </c>
      <c r="C17" s="16"/>
      <c r="D17" s="16"/>
      <c r="E17" s="16">
        <f>表紙!$G$3</f>
        <v>0</v>
      </c>
      <c r="F17" s="16"/>
      <c r="G17" s="16"/>
      <c r="H17" s="16"/>
      <c r="I17" s="16">
        <f>表紙!$B$4</f>
        <v>0</v>
      </c>
      <c r="J17" s="17">
        <f>表紙!$B$5</f>
        <v>0</v>
      </c>
    </row>
    <row r="18" spans="1:10" ht="25.5" customHeight="1" x14ac:dyDescent="0.2">
      <c r="A18" s="15">
        <v>2</v>
      </c>
      <c r="B18" s="16" t="s">
        <v>15</v>
      </c>
      <c r="C18" s="16"/>
      <c r="D18" s="16"/>
      <c r="E18" s="16">
        <f>表紙!$G$3</f>
        <v>0</v>
      </c>
      <c r="F18" s="16"/>
      <c r="G18" s="16"/>
      <c r="H18" s="16"/>
      <c r="I18" s="16">
        <f>表紙!$B$4</f>
        <v>0</v>
      </c>
      <c r="J18" s="17">
        <f>表紙!$B$5</f>
        <v>0</v>
      </c>
    </row>
  </sheetData>
  <mergeCells count="6">
    <mergeCell ref="A13:A14"/>
    <mergeCell ref="A2:B2"/>
    <mergeCell ref="A3:B3"/>
    <mergeCell ref="A11:A12"/>
    <mergeCell ref="C2:J2"/>
    <mergeCell ref="C3:J3"/>
  </mergeCells>
  <phoneticPr fontId="2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表紙</vt:lpstr>
      <vt:lpstr>７月３日について</vt:lpstr>
      <vt:lpstr>高1,2男</vt:lpstr>
      <vt:lpstr>高3男</vt:lpstr>
      <vt:lpstr>高校1,2女</vt:lpstr>
      <vt:lpstr>高校3女</vt:lpstr>
      <vt:lpstr>'高1,2男'!Print_Area</vt:lpstr>
      <vt:lpstr>高3男!Print_Area</vt:lpstr>
      <vt:lpstr>'高校1,2女'!Print_Area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2024-06-17T02:34:42Z</cp:lastPrinted>
  <dcterms:created xsi:type="dcterms:W3CDTF">2019-07-08T05:37:12Z</dcterms:created>
  <dcterms:modified xsi:type="dcterms:W3CDTF">2026-06-04T04:29:50Z</dcterms:modified>
</cp:coreProperties>
</file>