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dmin\Desktop\10_③_地区小学生選手権大会 【2025年(R7)】\"/>
    </mc:Choice>
  </mc:AlternateContent>
  <xr:revisionPtr revIDLastSave="0" documentId="13_ncr:1_{FAB845D4-8F1D-4EEA-B838-567C9140CDE1}" xr6:coauthVersionLast="47" xr6:coauthVersionMax="47" xr10:uidLastSave="{00000000-0000-0000-0000-000000000000}"/>
  <bookViews>
    <workbookView xWindow="-108" yWindow="-108" windowWidth="23256" windowHeight="12456" tabRatio="810" xr2:uid="{00000000-000D-0000-FFFF-FFFF00000000}"/>
  </bookViews>
  <sheets>
    <sheet name="参加申込一覧" sheetId="1" r:id="rId1"/>
    <sheet name="【印刷！】参加承諾書" sheetId="11" r:id="rId2"/>
    <sheet name="男子シングルス" sheetId="2" r:id="rId3"/>
    <sheet name="男子ダブルス" sheetId="4" r:id="rId4"/>
    <sheet name="女子シングルス" sheetId="5" r:id="rId5"/>
    <sheet name="女子ダブルス" sheetId="6" r:id="rId6"/>
    <sheet name="男子個票シングルス" sheetId="7" r:id="rId7"/>
    <sheet name="女子個票シングルス" sheetId="9" r:id="rId8"/>
    <sheet name="男子個票ダブルス" sheetId="8" r:id="rId9"/>
    <sheet name="女子個票ダブルス" sheetId="10" r:id="rId10"/>
  </sheets>
  <definedNames>
    <definedName name="_xlnm.Print_Area" localSheetId="1">'【印刷！】参加承諾書'!$A$2:$AL$67</definedName>
    <definedName name="_xlnm.Print_Area" localSheetId="4">女子シングルス!$A$1:$F$24</definedName>
    <definedName name="_xlnm.Print_Area" localSheetId="5">女子ダブルス!$A$1:$F$28</definedName>
    <definedName name="_xlnm.Print_Area" localSheetId="9">女子個票ダブルス!$A$1:$Q$14</definedName>
    <definedName name="_xlnm.Print_Area" localSheetId="2">男子シングルス!$A$1:$F$24</definedName>
    <definedName name="_xlnm.Print_Area" localSheetId="3">男子ダブルス!$A$1:$F$27</definedName>
    <definedName name="_xlnm.Print_Area" localSheetId="6">男子個票シングルス!$A$1:$N$21</definedName>
    <definedName name="_xlnm.Print_Area" localSheetId="8">男子個票ダブルス!$A$1:$Q$14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1" l="1"/>
  <c r="AC45" i="11"/>
  <c r="AC11" i="11"/>
  <c r="I11" i="11"/>
  <c r="Q13" i="10"/>
  <c r="Q12" i="10"/>
  <c r="Q9" i="10"/>
  <c r="Q8" i="10"/>
  <c r="Q5" i="10"/>
  <c r="Q4" i="10"/>
  <c r="K4" i="10"/>
  <c r="O13" i="10"/>
  <c r="O12" i="10"/>
  <c r="O9" i="10"/>
  <c r="O8" i="10"/>
  <c r="O5" i="10"/>
  <c r="O4" i="10"/>
  <c r="K13" i="10"/>
  <c r="K12" i="10"/>
  <c r="K9" i="10"/>
  <c r="K8" i="10"/>
  <c r="K5" i="10"/>
  <c r="I13" i="10"/>
  <c r="I12" i="10"/>
  <c r="I9" i="10"/>
  <c r="I8" i="10"/>
  <c r="I5" i="10"/>
  <c r="I4" i="10"/>
  <c r="E13" i="10"/>
  <c r="E12" i="10"/>
  <c r="E9" i="10"/>
  <c r="E8" i="10"/>
  <c r="E5" i="10"/>
  <c r="E4" i="10"/>
  <c r="C13" i="10"/>
  <c r="C12" i="10"/>
  <c r="C9" i="10"/>
  <c r="C8" i="10"/>
  <c r="C5" i="10"/>
  <c r="C4" i="10"/>
  <c r="P12" i="10"/>
  <c r="J12" i="10"/>
  <c r="D12" i="10"/>
  <c r="P8" i="10"/>
  <c r="J8" i="10"/>
  <c r="D8" i="10"/>
  <c r="P4" i="10"/>
  <c r="J4" i="10"/>
  <c r="D4" i="10"/>
  <c r="Q13" i="8"/>
  <c r="Q12" i="8"/>
  <c r="Q9" i="8"/>
  <c r="Q8" i="8"/>
  <c r="Q5" i="8"/>
  <c r="Q4" i="8"/>
  <c r="K13" i="8"/>
  <c r="K12" i="8"/>
  <c r="K9" i="8"/>
  <c r="K8" i="8"/>
  <c r="K5" i="8"/>
  <c r="K4" i="8"/>
  <c r="O13" i="8"/>
  <c r="O12" i="8"/>
  <c r="O9" i="8"/>
  <c r="O8" i="8"/>
  <c r="O5" i="8"/>
  <c r="O4" i="8"/>
  <c r="I13" i="8"/>
  <c r="I12" i="8"/>
  <c r="I9" i="8"/>
  <c r="I8" i="8"/>
  <c r="I5" i="8"/>
  <c r="I4" i="8"/>
  <c r="P12" i="8"/>
  <c r="P8" i="8"/>
  <c r="P4" i="8"/>
  <c r="J12" i="8"/>
  <c r="J8" i="8"/>
  <c r="J4" i="8"/>
  <c r="E13" i="8"/>
  <c r="E12" i="8"/>
  <c r="E9" i="8"/>
  <c r="E8" i="8"/>
  <c r="E5" i="8"/>
  <c r="C13" i="8"/>
  <c r="C12" i="8"/>
  <c r="C9" i="8"/>
  <c r="C8" i="8"/>
  <c r="C5" i="8"/>
  <c r="E4" i="8"/>
  <c r="C4" i="8"/>
  <c r="D12" i="8"/>
  <c r="D8" i="8"/>
  <c r="D4" i="8"/>
  <c r="N21" i="9"/>
  <c r="M20" i="9"/>
  <c r="N17" i="9"/>
  <c r="M16" i="9"/>
  <c r="N13" i="9"/>
  <c r="M12" i="9"/>
  <c r="N9" i="9"/>
  <c r="M8" i="9"/>
  <c r="N5" i="9"/>
  <c r="M4" i="9"/>
  <c r="I21" i="9"/>
  <c r="H20" i="9"/>
  <c r="I17" i="9"/>
  <c r="H16" i="9"/>
  <c r="I13" i="9"/>
  <c r="H12" i="9"/>
  <c r="I9" i="9"/>
  <c r="H8" i="9"/>
  <c r="I5" i="9"/>
  <c r="H4" i="9"/>
  <c r="D21" i="9"/>
  <c r="C20" i="9"/>
  <c r="D17" i="9"/>
  <c r="C16" i="9"/>
  <c r="D13" i="9"/>
  <c r="C12" i="9"/>
  <c r="D9" i="9"/>
  <c r="C8" i="9"/>
  <c r="D5" i="9"/>
  <c r="C4" i="9"/>
  <c r="N20" i="9"/>
  <c r="N16" i="9"/>
  <c r="N12" i="9"/>
  <c r="N8" i="9"/>
  <c r="N4" i="9"/>
  <c r="I20" i="9"/>
  <c r="I16" i="9"/>
  <c r="I12" i="9"/>
  <c r="I8" i="9"/>
  <c r="I4" i="9"/>
  <c r="D20" i="9"/>
  <c r="D16" i="9"/>
  <c r="D12" i="9"/>
  <c r="D8" i="9"/>
  <c r="D4" i="9"/>
  <c r="N21" i="7"/>
  <c r="M20" i="7"/>
  <c r="N17" i="7"/>
  <c r="M16" i="7"/>
  <c r="N13" i="7"/>
  <c r="M12" i="7"/>
  <c r="N9" i="7"/>
  <c r="M8" i="7"/>
  <c r="N5" i="7"/>
  <c r="M4" i="7"/>
  <c r="I21" i="7"/>
  <c r="H20" i="7"/>
  <c r="I17" i="7"/>
  <c r="H16" i="7"/>
  <c r="I13" i="7"/>
  <c r="H12" i="7"/>
  <c r="I9" i="7"/>
  <c r="I5" i="7"/>
  <c r="H8" i="7"/>
  <c r="D20" i="7"/>
  <c r="D16" i="7"/>
  <c r="D12" i="7"/>
  <c r="D8" i="7"/>
  <c r="D4" i="7"/>
  <c r="N20" i="7"/>
  <c r="N16" i="7"/>
  <c r="N12" i="7"/>
  <c r="N8" i="7"/>
  <c r="N4" i="7"/>
  <c r="I20" i="7"/>
  <c r="I16" i="7"/>
  <c r="I12" i="7"/>
  <c r="I8" i="7"/>
  <c r="I4" i="7"/>
  <c r="H4" i="7"/>
  <c r="D21" i="7"/>
  <c r="C20" i="7"/>
  <c r="D17" i="7"/>
  <c r="C16" i="7"/>
  <c r="D13" i="7"/>
  <c r="C12" i="7"/>
  <c r="D9" i="7"/>
  <c r="C8" i="7"/>
  <c r="D5" i="7"/>
  <c r="C4" i="7"/>
  <c r="K20" i="7"/>
  <c r="K16" i="7"/>
  <c r="K12" i="7"/>
  <c r="K8" i="7"/>
  <c r="D18" i="1"/>
  <c r="D17" i="1"/>
  <c r="D16" i="1"/>
  <c r="D15" i="1"/>
  <c r="D26" i="6"/>
  <c r="D25" i="6"/>
  <c r="D24" i="6"/>
  <c r="D23" i="6"/>
  <c r="D22" i="6"/>
  <c r="D21" i="6"/>
  <c r="D17" i="6"/>
  <c r="D16" i="6"/>
  <c r="D15" i="6"/>
  <c r="D14" i="6"/>
  <c r="D13" i="6"/>
  <c r="D12" i="6"/>
  <c r="D8" i="6"/>
  <c r="D7" i="6"/>
  <c r="D6" i="6"/>
  <c r="D5" i="6"/>
  <c r="D4" i="6"/>
  <c r="D3" i="6"/>
  <c r="D23" i="5"/>
  <c r="D22" i="5"/>
  <c r="D21" i="5"/>
  <c r="D20" i="5"/>
  <c r="D19" i="5"/>
  <c r="D15" i="5"/>
  <c r="D14" i="5"/>
  <c r="D13" i="5"/>
  <c r="D12" i="5"/>
  <c r="D11" i="5"/>
  <c r="D7" i="5"/>
  <c r="D6" i="5"/>
  <c r="D5" i="5"/>
  <c r="D4" i="5"/>
  <c r="D3" i="5"/>
  <c r="D26" i="4"/>
  <c r="D25" i="4"/>
  <c r="D24" i="4"/>
  <c r="D23" i="4"/>
  <c r="D22" i="4"/>
  <c r="D21" i="4"/>
  <c r="D17" i="4"/>
  <c r="D16" i="4"/>
  <c r="D15" i="4"/>
  <c r="D14" i="4"/>
  <c r="D13" i="4"/>
  <c r="D12" i="4"/>
  <c r="D8" i="4"/>
  <c r="D7" i="4"/>
  <c r="D6" i="4"/>
  <c r="D5" i="4"/>
  <c r="D4" i="4"/>
  <c r="D3" i="4"/>
  <c r="G18" i="1" l="1"/>
  <c r="G17" i="1"/>
  <c r="G16" i="1"/>
  <c r="G15" i="1"/>
  <c r="D4" i="2" l="1"/>
  <c r="D5" i="2"/>
  <c r="D6" i="2"/>
  <c r="D7" i="2"/>
  <c r="D3" i="2"/>
  <c r="D12" i="2"/>
  <c r="D13" i="2"/>
  <c r="D14" i="2"/>
  <c r="D15" i="2"/>
  <c r="D11" i="2"/>
  <c r="D20" i="2"/>
  <c r="D21" i="2"/>
  <c r="D22" i="2"/>
  <c r="D23" i="2"/>
  <c r="D19" i="2"/>
  <c r="G19" i="1" l="1"/>
</calcChain>
</file>

<file path=xl/sharedStrings.xml><?xml version="1.0" encoding="utf-8"?>
<sst xmlns="http://schemas.openxmlformats.org/spreadsheetml/2006/main" count="448" uniqueCount="89">
  <si>
    <t>〔注〕次ページの【参加申込一覧表】について</t>
  </si>
  <si>
    <t>（２）各少年団（クラブ・学校）におけるランキングを種目別に記入すること。</t>
  </si>
  <si>
    <t>所在地</t>
    <phoneticPr fontId="1"/>
  </si>
  <si>
    <t>電話番号</t>
    <phoneticPr fontId="1"/>
  </si>
  <si>
    <t>携帯番号</t>
    <phoneticPr fontId="1"/>
  </si>
  <si>
    <t>申込責任者</t>
    <phoneticPr fontId="1"/>
  </si>
  <si>
    <t>男子（単）</t>
    <phoneticPr fontId="1"/>
  </si>
  <si>
    <t>合計</t>
    <rPh sb="0" eb="2">
      <t>ゴウケイ</t>
    </rPh>
    <phoneticPr fontId="1"/>
  </si>
  <si>
    <t>円</t>
    <rPh sb="0" eb="1">
      <t>エン</t>
    </rPh>
    <phoneticPr fontId="1"/>
  </si>
  <si>
    <t>男子・女子：合計金額</t>
    <rPh sb="0" eb="2">
      <t>ダンシ</t>
    </rPh>
    <rPh sb="3" eb="5">
      <t>ジョシ</t>
    </rPh>
    <rPh sb="6" eb="8">
      <t>ゴウケイ</t>
    </rPh>
    <rPh sb="8" eb="10">
      <t>キンガク</t>
    </rPh>
    <phoneticPr fontId="1"/>
  </si>
  <si>
    <t>（１）男子・女子ともは「黒」で記入すること。（色分け不要）</t>
    <phoneticPr fontId="1"/>
  </si>
  <si>
    <t>(大会要項参照：監督・コーチは地区協会に登録済みの者)</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</si>
  <si>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</si>
  <si>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</si>
  <si>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</si>
  <si>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</si>
  <si>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</si>
  <si>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</si>
  <si>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</si>
  <si>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</si>
  <si>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</si>
  <si>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</si>
  <si>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名</t>
    <rPh sb="0" eb="1">
      <t>メイ</t>
    </rPh>
    <phoneticPr fontId="1"/>
  </si>
  <si>
    <t>生年月日</t>
    <rPh sb="3" eb="4">
      <t>ヒ</t>
    </rPh>
    <phoneticPr fontId="1"/>
  </si>
  <si>
    <t>学年</t>
    <rPh sb="0" eb="2">
      <t>ガクネン</t>
    </rPh>
    <phoneticPr fontId="1"/>
  </si>
  <si>
    <t>種目</t>
    <rPh sb="0" eb="2">
      <t>シュモク</t>
    </rPh>
    <phoneticPr fontId="1"/>
  </si>
  <si>
    <t>ランク</t>
    <phoneticPr fontId="1"/>
  </si>
  <si>
    <t>所属少年団（学校名）</t>
    <rPh sb="0" eb="2">
      <t>ショゾク</t>
    </rPh>
    <rPh sb="2" eb="5">
      <t>ショウネンダン</t>
    </rPh>
    <rPh sb="6" eb="9">
      <t>ガッコウメイ</t>
    </rPh>
    <phoneticPr fontId="1"/>
  </si>
  <si>
    <t>〒（</t>
    <phoneticPr fontId="1"/>
  </si>
  <si>
    <t>）</t>
    <phoneticPr fontId="1"/>
  </si>
  <si>
    <t>函館地区小学生バドミントン選手権大会</t>
    <rPh sb="0" eb="2">
      <t>ハコダテ</t>
    </rPh>
    <rPh sb="2" eb="4">
      <t>チク</t>
    </rPh>
    <rPh sb="4" eb="7">
      <t>ショウガクセイ</t>
    </rPh>
    <rPh sb="13" eb="16">
      <t>センシュケン</t>
    </rPh>
    <rPh sb="16" eb="18">
      <t>タイカイ</t>
    </rPh>
    <phoneticPr fontId="1"/>
  </si>
  <si>
    <t>所属少年団
（学校名）</t>
    <rPh sb="7" eb="10">
      <t>ガッコウメイ</t>
    </rPh>
    <phoneticPr fontId="1"/>
  </si>
  <si>
    <t>女子（単）</t>
    <rPh sb="0" eb="1">
      <t>ジョ</t>
    </rPh>
    <phoneticPr fontId="1"/>
  </si>
  <si>
    <t>男子（複）</t>
    <rPh sb="3" eb="4">
      <t>フク</t>
    </rPh>
    <phoneticPr fontId="1"/>
  </si>
  <si>
    <t>女子（複）</t>
    <rPh sb="0" eb="2">
      <t>ジョシ</t>
    </rPh>
    <rPh sb="3" eb="4">
      <t>フク</t>
    </rPh>
    <phoneticPr fontId="1"/>
  </si>
  <si>
    <t>１５００円　×　</t>
    <phoneticPr fontId="1"/>
  </si>
  <si>
    <t>(2026)令和８年度</t>
    <phoneticPr fontId="1"/>
  </si>
  <si>
    <t>様式１【参加申込】</t>
    <phoneticPr fontId="1"/>
  </si>
  <si>
    <t>第29回</t>
    <phoneticPr fontId="1"/>
  </si>
  <si>
    <t>兼　第45回全国小学生選手権大会　函館地区予選会</t>
    <rPh sb="0" eb="1">
      <t>ケン</t>
    </rPh>
    <rPh sb="2" eb="3">
      <t>ダイ</t>
    </rPh>
    <rPh sb="5" eb="6">
      <t>カイ</t>
    </rPh>
    <rPh sb="6" eb="8">
      <t>ゼンコク</t>
    </rPh>
    <rPh sb="8" eb="11">
      <t>ショウガクセイ</t>
    </rPh>
    <rPh sb="11" eb="14">
      <t>センシュケン</t>
    </rPh>
    <rPh sb="14" eb="16">
      <t>タイカイ</t>
    </rPh>
    <rPh sb="17" eb="19">
      <t>ハコダテ</t>
    </rPh>
    <rPh sb="19" eb="21">
      <t>チク</t>
    </rPh>
    <rPh sb="21" eb="24">
      <t>ヨセンカイ</t>
    </rPh>
    <phoneticPr fontId="1"/>
  </si>
  <si>
    <t>ふりがな</t>
    <phoneticPr fontId="1"/>
  </si>
  <si>
    <t>氏　名</t>
    <rPh sb="2" eb="3">
      <t>メイ</t>
    </rPh>
    <phoneticPr fontId="1"/>
  </si>
  <si>
    <t>氏　名</t>
    <rPh sb="0" eb="1">
      <t>シ</t>
    </rPh>
    <rPh sb="2" eb="3">
      <t/>
    </rPh>
    <phoneticPr fontId="1"/>
  </si>
  <si>
    <t>・大会当日に入館予定の監督・コーチ名を下記に記入してください。</t>
    <phoneticPr fontId="1"/>
  </si>
  <si>
    <t>主審担当者</t>
    <phoneticPr fontId="1"/>
  </si>
  <si>
    <t>所属</t>
    <rPh sb="0" eb="2">
      <t>ショゾク</t>
    </rPh>
    <phoneticPr fontId="1"/>
  </si>
  <si>
    <t>氏名</t>
    <rPh sb="0" eb="2">
      <t>シメイ</t>
    </rPh>
    <phoneticPr fontId="1"/>
  </si>
  <si>
    <t xml:space="preserve">【個票】男子シングルス                                                    </t>
    <phoneticPr fontId="1"/>
  </si>
  <si>
    <t>６年生以下男子シングルス（６ＢＳ）</t>
    <rPh sb="1" eb="3">
      <t>ネンセイ</t>
    </rPh>
    <rPh sb="3" eb="5">
      <t>イカ</t>
    </rPh>
    <rPh sb="5" eb="7">
      <t>ダンシ</t>
    </rPh>
    <phoneticPr fontId="1"/>
  </si>
  <si>
    <t>５年生以下男子シングルス（５ＢＳ）</t>
    <rPh sb="1" eb="3">
      <t>ネンセイ</t>
    </rPh>
    <rPh sb="3" eb="5">
      <t>イカ</t>
    </rPh>
    <rPh sb="5" eb="7">
      <t>ダンシ</t>
    </rPh>
    <phoneticPr fontId="1"/>
  </si>
  <si>
    <t>４年生以下男子シングルス（４ＢＳ）</t>
    <rPh sb="1" eb="3">
      <t>ネンセイ</t>
    </rPh>
    <rPh sb="3" eb="5">
      <t>イカ</t>
    </rPh>
    <rPh sb="5" eb="7">
      <t>ダンシ</t>
    </rPh>
    <phoneticPr fontId="1"/>
  </si>
  <si>
    <t>６年生以下男子ダブルス（６ＢＤ）</t>
    <rPh sb="1" eb="3">
      <t>ネンセイ</t>
    </rPh>
    <rPh sb="3" eb="5">
      <t>イカ</t>
    </rPh>
    <rPh sb="5" eb="7">
      <t>ダンシ</t>
    </rPh>
    <phoneticPr fontId="1"/>
  </si>
  <si>
    <t>５年生以下男子ダブルス（５ＢＤ）</t>
    <rPh sb="1" eb="3">
      <t>ネンセイ</t>
    </rPh>
    <rPh sb="3" eb="5">
      <t>イカ</t>
    </rPh>
    <rPh sb="5" eb="7">
      <t>ダンシ</t>
    </rPh>
    <phoneticPr fontId="1"/>
  </si>
  <si>
    <t>４年生以下男子ダブルス（４ＢＤ）</t>
    <rPh sb="1" eb="3">
      <t>ネンセイ</t>
    </rPh>
    <rPh sb="3" eb="5">
      <t>イカ</t>
    </rPh>
    <rPh sb="5" eb="7">
      <t>ダンシ</t>
    </rPh>
    <phoneticPr fontId="1"/>
  </si>
  <si>
    <t>６年生以下女子シングルス（６ＧＳ）</t>
    <phoneticPr fontId="1"/>
  </si>
  <si>
    <t>５年生以下女子シングルス（５ＧＳ）</t>
    <rPh sb="3" eb="5">
      <t>イカ</t>
    </rPh>
    <phoneticPr fontId="1"/>
  </si>
  <si>
    <t>４年生以下女子シングルス（４ＧＳ）</t>
    <phoneticPr fontId="1"/>
  </si>
  <si>
    <t>６年生以下女子ダブルス（６ＧＤ）</t>
    <phoneticPr fontId="1"/>
  </si>
  <si>
    <t>５年生以下女子ダブルス（５ＧＤ）</t>
    <phoneticPr fontId="1"/>
  </si>
  <si>
    <t>４年生以下女子ダブルス（４ＧＤ）</t>
    <phoneticPr fontId="1"/>
  </si>
  <si>
    <t>6BS</t>
    <phoneticPr fontId="1"/>
  </si>
  <si>
    <t>5BS</t>
    <phoneticPr fontId="1"/>
  </si>
  <si>
    <t>４BS</t>
    <phoneticPr fontId="1"/>
  </si>
  <si>
    <t xml:space="preserve">【個票】女子シングルス                                                    </t>
    <rPh sb="4" eb="5">
      <t>ジョ</t>
    </rPh>
    <phoneticPr fontId="1"/>
  </si>
  <si>
    <t>6GS</t>
    <phoneticPr fontId="1"/>
  </si>
  <si>
    <t>5GS</t>
    <phoneticPr fontId="1"/>
  </si>
  <si>
    <t>４GS</t>
    <phoneticPr fontId="1"/>
  </si>
  <si>
    <t xml:space="preserve">【個票】男子ダブルス                                                    </t>
    <phoneticPr fontId="1"/>
  </si>
  <si>
    <t>6BD</t>
    <phoneticPr fontId="1"/>
  </si>
  <si>
    <t>5BD</t>
    <phoneticPr fontId="1"/>
  </si>
  <si>
    <t>4BD</t>
    <phoneticPr fontId="1"/>
  </si>
  <si>
    <t>打ち込まないでください！！！</t>
    <rPh sb="0" eb="1">
      <t>ウ</t>
    </rPh>
    <rPh sb="2" eb="3">
      <t>コ</t>
    </rPh>
    <phoneticPr fontId="1"/>
  </si>
  <si>
    <t xml:space="preserve">【個票】女子ダブルス                                                    </t>
    <rPh sb="4" eb="5">
      <t>ジョ</t>
    </rPh>
    <phoneticPr fontId="1"/>
  </si>
  <si>
    <t>6GD</t>
    <phoneticPr fontId="1"/>
  </si>
  <si>
    <t>5GD</t>
    <phoneticPr fontId="1"/>
  </si>
  <si>
    <t>4GD</t>
    <phoneticPr fontId="1"/>
  </si>
  <si>
    <t>保 護 者 参 加 承 諾 書</t>
    <rPh sb="0" eb="1">
      <t>タモツ</t>
    </rPh>
    <rPh sb="2" eb="3">
      <t>マモル</t>
    </rPh>
    <rPh sb="4" eb="5">
      <t>モノ</t>
    </rPh>
    <rPh sb="6" eb="7">
      <t>サン</t>
    </rPh>
    <rPh sb="8" eb="9">
      <t>カ</t>
    </rPh>
    <rPh sb="10" eb="11">
      <t>ショウ</t>
    </rPh>
    <rPh sb="12" eb="13">
      <t>ダク</t>
    </rPh>
    <rPh sb="14" eb="15">
      <t>ショ</t>
    </rPh>
    <phoneticPr fontId="1"/>
  </si>
  <si>
    <t>参加者氏名</t>
    <rPh sb="0" eb="5">
      <t>サンカシャシメイ</t>
    </rPh>
    <phoneticPr fontId="1"/>
  </si>
  <si>
    <t>所属クラブ名</t>
    <rPh sb="0" eb="2">
      <t>ショゾク</t>
    </rPh>
    <rPh sb="5" eb="6">
      <t>メイ</t>
    </rPh>
    <phoneticPr fontId="1"/>
  </si>
  <si>
    <t>小学校</t>
    <rPh sb="0" eb="3">
      <t>ショウガッコウ</t>
    </rPh>
    <phoneticPr fontId="1"/>
  </si>
  <si>
    <t>年　　　組</t>
    <rPh sb="0" eb="1">
      <t>ネン</t>
    </rPh>
    <rPh sb="4" eb="5">
      <t>クミ</t>
    </rPh>
    <phoneticPr fontId="1"/>
  </si>
  <si>
    <t>上記の者、2026年度第29回函館地区小学生バドミントン選手権大会に参加することを認めます。
なお、大会に関しての本人の事故については一切保護者が責任を負います。</t>
    <rPh sb="0" eb="2">
      <t>ジョウキ</t>
    </rPh>
    <rPh sb="3" eb="4">
      <t>モノ</t>
    </rPh>
    <rPh sb="9" eb="10">
      <t>ネン</t>
    </rPh>
    <rPh sb="10" eb="11">
      <t>ド</t>
    </rPh>
    <rPh sb="11" eb="12">
      <t>ダイ</t>
    </rPh>
    <rPh sb="14" eb="15">
      <t>カイ</t>
    </rPh>
    <rPh sb="15" eb="19">
      <t>ハコダテチク</t>
    </rPh>
    <rPh sb="19" eb="22">
      <t>ショウガクセイ</t>
    </rPh>
    <rPh sb="28" eb="31">
      <t>センシュケン</t>
    </rPh>
    <rPh sb="31" eb="33">
      <t>タイカイ</t>
    </rPh>
    <rPh sb="34" eb="36">
      <t>サンカ</t>
    </rPh>
    <rPh sb="41" eb="42">
      <t>ミト</t>
    </rPh>
    <rPh sb="50" eb="52">
      <t>タイカイ</t>
    </rPh>
    <rPh sb="53" eb="54">
      <t>カン</t>
    </rPh>
    <rPh sb="57" eb="59">
      <t>ホンニン</t>
    </rPh>
    <rPh sb="60" eb="62">
      <t>ジコ</t>
    </rPh>
    <rPh sb="67" eb="69">
      <t>イッサイ</t>
    </rPh>
    <rPh sb="69" eb="72">
      <t>ホゴシャ</t>
    </rPh>
    <rPh sb="73" eb="75">
      <t>セキニン</t>
    </rPh>
    <rPh sb="76" eb="77">
      <t>オ</t>
    </rPh>
    <phoneticPr fontId="1"/>
  </si>
  <si>
    <t>函館地区バドミントン協会</t>
    <rPh sb="0" eb="4">
      <t>ハコダテチク</t>
    </rPh>
    <rPh sb="10" eb="12">
      <t>キョウカイ</t>
    </rPh>
    <phoneticPr fontId="1"/>
  </si>
  <si>
    <t>会長　前田　一男　様</t>
    <rPh sb="0" eb="2">
      <t>カイチョウ</t>
    </rPh>
    <rPh sb="3" eb="5">
      <t>マエダ</t>
    </rPh>
    <rPh sb="6" eb="8">
      <t>カズオ</t>
    </rPh>
    <rPh sb="9" eb="10">
      <t>サマ</t>
    </rPh>
    <phoneticPr fontId="1"/>
  </si>
  <si>
    <t>2026年　　　月　　　日</t>
    <rPh sb="4" eb="5">
      <t>ネン</t>
    </rPh>
    <rPh sb="8" eb="9">
      <t>ガツ</t>
    </rPh>
    <rPh sb="12" eb="13">
      <t>ニチ</t>
    </rPh>
    <phoneticPr fontId="1"/>
  </si>
  <si>
    <t>保護者氏名</t>
    <rPh sb="0" eb="5">
      <t>ホゴシャシメイ</t>
    </rPh>
    <phoneticPr fontId="1"/>
  </si>
  <si>
    <t>印</t>
    <rPh sb="0" eb="1">
      <t>イン</t>
    </rPh>
    <phoneticPr fontId="1"/>
  </si>
  <si>
    <t>学　校　名</t>
    <rPh sb="0" eb="1">
      <t>ガク</t>
    </rPh>
    <rPh sb="2" eb="3">
      <t>コウ</t>
    </rPh>
    <rPh sb="4" eb="5">
      <t>ナ</t>
    </rPh>
    <phoneticPr fontId="1"/>
  </si>
  <si>
    <t>学　年(組)</t>
    <rPh sb="0" eb="1">
      <t>ガク</t>
    </rPh>
    <rPh sb="2" eb="3">
      <t>トシ</t>
    </rPh>
    <rPh sb="4" eb="5">
      <t>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</si>
</sst>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8"/>
      <color theme="1"/>
      <name val="BIZ UDP明朝 Medium"/>
      <family val="1"/>
      <charset val="128"/>
    </font>
    <font>
      <sz val="12"/>
      <color theme="1"/>
      <name val="BIZ UDP明朝 Medium"/>
      <family val="1"/>
      <charset val="128"/>
    </font>
    <font>
      <b/>
      <sz val="11"/>
      <color theme="1"/>
      <name val="游ゴシック"/>
      <family val="3"/>
      <charset val="128"/>
      <scheme val="minor"/>
    </font>
    <font>
      <b/>
      <sz val="20"/>
      <color rgb="FFFF0000"/>
      <name val="游ゴシック"/>
      <family val="3"/>
      <charset val="128"/>
      <scheme val="minor"/>
    </font>
    <font>
      <sz val="14"/>
      <color theme="1"/>
      <name val="游ゴシック"/>
      <family val="2"/>
      <charset val="128"/>
      <scheme val="minor"/>
    </font>
  </fonts>
  <fills count="2">
    <fill>
      <patternFill patternType="none"/>
    </fill>
    <fill>
      <patternFill patternType="gray125"/>
    </fill>
  </fills>
  <borders count="6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auto="1"/>
      </right>
      <top style="thin">
        <color auto="1"/>
      </top>
      <bottom style="thick">
        <color auto="1"/>
      </bottom>
      <diagonal/>
    </border>
    <border>
      <left style="thick">
        <color auto="1"/>
      </left>
      <right style="double">
        <color auto="1"/>
      </right>
      <top style="thick">
        <color auto="1"/>
      </top>
      <bottom style="double">
        <color auto="1"/>
      </bottom>
      <diagonal/>
    </border>
    <border>
      <left style="thick">
        <color auto="1"/>
      </left>
      <right style="double">
        <color auto="1"/>
      </right>
      <top/>
      <bottom style="thin">
        <color auto="1"/>
      </bottom>
      <diagonal/>
    </border>
    <border>
      <left style="thick">
        <color auto="1"/>
      </left>
      <right style="double">
        <color auto="1"/>
      </right>
      <top style="thin">
        <color auto="1"/>
      </top>
      <bottom style="thin">
        <color auto="1"/>
      </bottom>
      <diagonal/>
    </border>
    <border>
      <left style="thick">
        <color auto="1"/>
      </left>
      <right style="double">
        <color auto="1"/>
      </right>
      <top style="thin">
        <color auto="1"/>
      </top>
      <bottom style="thick">
        <color auto="1"/>
      </bottom>
      <diagonal/>
    </border>
    <border>
      <left style="thin">
        <color auto="1"/>
      </left>
      <right style="thin">
        <color auto="1"/>
      </right>
      <top style="dotted">
        <color auto="1"/>
      </top>
      <bottom style="thick">
        <color auto="1"/>
      </bottom>
      <diagonal/>
    </border>
    <border>
      <left style="thin">
        <color auto="1"/>
      </left>
      <right style="thin">
        <color auto="1"/>
      </right>
      <top/>
      <bottom style="thick">
        <color auto="1"/>
      </bottom>
      <diagonal/>
    </border>
    <border>
      <left style="thin">
        <color auto="1"/>
      </left>
      <right style="thin">
        <color auto="1"/>
      </right>
      <top/>
      <bottom style="dotted">
        <color auto="1"/>
      </bottom>
      <diagonal/>
    </border>
    <border>
      <left style="thin">
        <color auto="1"/>
      </left>
      <right style="thin">
        <color auto="1"/>
      </right>
      <top/>
      <bottom/>
      <diagonal/>
    </border>
    <border>
      <left/>
      <right style="thin">
        <color auto="1"/>
      </right>
      <top/>
      <bottom style="dotted">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ck">
        <color auto="1"/>
      </bottom>
      <diagonal/>
    </border>
    <border>
      <left style="thick">
        <color auto="1"/>
      </left>
      <right style="double">
        <color auto="1"/>
      </right>
      <top/>
      <bottom/>
      <diagonal/>
    </border>
    <border>
      <left style="thick">
        <color auto="1"/>
      </left>
      <right style="double">
        <color auto="1"/>
      </right>
      <top style="thin">
        <color auto="1"/>
      </top>
      <bottom/>
      <diagonal/>
    </border>
    <border>
      <left style="thick">
        <color auto="1"/>
      </left>
      <right style="double">
        <color auto="1"/>
      </right>
      <top/>
      <bottom style="thick">
        <color auto="1"/>
      </bottom>
      <diagonal/>
    </border>
    <border>
      <left/>
      <right/>
      <top/>
      <bottom style="thick">
        <color auto="1"/>
      </bottom>
      <diagonal/>
    </border>
    <border>
      <left style="thin">
        <color auto="1"/>
      </left>
      <right style="double">
        <color auto="1"/>
      </right>
      <top style="thick">
        <color auto="1"/>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style="thin">
        <color auto="1"/>
      </left>
      <right style="double">
        <color auto="1"/>
      </right>
      <top/>
      <bottom style="thick">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thick">
        <color auto="1"/>
      </bottom>
      <diagonal/>
    </border>
    <border>
      <left style="thin">
        <color auto="1"/>
      </left>
      <right style="thick">
        <color auto="1"/>
      </right>
      <top style="thin">
        <color auto="1"/>
      </top>
      <bottom style="dotted">
        <color auto="1"/>
      </bottom>
      <diagonal/>
    </border>
    <border>
      <left style="thin">
        <color auto="1"/>
      </left>
      <right style="thick">
        <color auto="1"/>
      </right>
      <top style="dotted">
        <color auto="1"/>
      </top>
      <bottom style="thin">
        <color auto="1"/>
      </bottom>
      <diagonal/>
    </border>
    <border>
      <left style="thin">
        <color auto="1"/>
      </left>
      <right style="thick">
        <color auto="1"/>
      </right>
      <top style="dotted">
        <color auto="1"/>
      </top>
      <bottom style="thick">
        <color auto="1"/>
      </bottom>
      <diagonal/>
    </border>
    <border>
      <left style="thin">
        <color auto="1"/>
      </left>
      <right style="thick">
        <color auto="1"/>
      </right>
      <top/>
      <bottom style="dotted">
        <color auto="1"/>
      </bottom>
      <diagonal/>
    </border>
    <border>
      <left/>
      <right style="thin">
        <color auto="1"/>
      </right>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2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 xfId="0" applyBorder="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14" fontId="4" fillId="0" borderId="10" xfId="0" applyNumberFormat="1" applyFont="1" applyBorder="1" applyAlignment="1">
      <alignment horizontal="center" vertical="center"/>
    </xf>
    <xf numFmtId="14" fontId="4" fillId="0" borderId="13" xfId="0" applyNumberFormat="1" applyFont="1" applyBorder="1" applyAlignment="1">
      <alignment horizontal="center" vertical="center"/>
    </xf>
    <xf numFmtId="14" fontId="4" fillId="0" borderId="14" xfId="0" applyNumberFormat="1"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5" fillId="0" borderId="2" xfId="0" applyFont="1" applyBorder="1">
      <alignment vertical="center"/>
    </xf>
    <xf numFmtId="0" fontId="0" fillId="0" borderId="10" xfId="0" applyBorder="1" applyAlignment="1">
      <alignment horizontal="center" vertical="center"/>
    </xf>
    <xf numFmtId="0" fontId="0" fillId="0" borderId="0" xfId="0"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4" fontId="4" fillId="0" borderId="16" xfId="0" applyNumberFormat="1" applyFont="1" applyBorder="1" applyAlignment="1">
      <alignment horizontal="center" vertical="center"/>
    </xf>
    <xf numFmtId="0" fontId="2" fillId="0" borderId="17" xfId="0" applyFont="1" applyBorder="1" applyAlignment="1">
      <alignment horizontal="center" vertical="center"/>
    </xf>
    <xf numFmtId="14" fontId="4" fillId="0" borderId="12" xfId="0" applyNumberFormat="1" applyFont="1" applyBorder="1" applyAlignment="1">
      <alignment horizontal="center" vertical="center"/>
    </xf>
    <xf numFmtId="0" fontId="2"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5" fillId="0" borderId="23" xfId="0" applyFont="1" applyBorder="1" applyAlignment="1">
      <alignment horizontal="center" vertical="center"/>
    </xf>
    <xf numFmtId="0" fontId="2" fillId="0" borderId="27" xfId="0" applyFont="1" applyBorder="1" applyAlignment="1">
      <alignment horizontal="center" vertical="center"/>
    </xf>
    <xf numFmtId="14" fontId="4" fillId="0" borderId="27" xfId="0" applyNumberFormat="1" applyFont="1" applyBorder="1" applyAlignment="1">
      <alignment horizontal="center" vertical="center"/>
    </xf>
    <xf numFmtId="0" fontId="2" fillId="0" borderId="29" xfId="0" applyFont="1" applyBorder="1" applyAlignment="1">
      <alignment horizontal="center" vertical="center"/>
    </xf>
    <xf numFmtId="14" fontId="4" fillId="0" borderId="2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lignment vertical="center"/>
    </xf>
    <xf numFmtId="0" fontId="5" fillId="0" borderId="38" xfId="0" applyFont="1" applyBorder="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5"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3" fontId="0" fillId="0" borderId="2" xfId="0" applyNumberFormat="1" applyBorder="1">
      <alignment vertical="center"/>
    </xf>
    <xf numFmtId="0" fontId="0" fillId="0" borderId="2" xfId="0" applyBorder="1" applyAlignment="1">
      <alignment horizontal="center" vertical="center"/>
    </xf>
    <xf numFmtId="0" fontId="0" fillId="0" borderId="12" xfId="0" applyBorder="1" applyAlignment="1">
      <alignment horizontal="right" vertical="center"/>
    </xf>
    <xf numFmtId="0" fontId="0" fillId="0" borderId="9" xfId="0" applyBorder="1" applyAlignment="1">
      <alignment horizontal="center" vertical="center"/>
    </xf>
    <xf numFmtId="0" fontId="0" fillId="0" borderId="30" xfId="0" applyBorder="1" applyAlignment="1">
      <alignment vertical="center" shrinkToFit="1"/>
    </xf>
    <xf numFmtId="0" fontId="0" fillId="0" borderId="50" xfId="0" applyBorder="1" applyAlignment="1">
      <alignment horizontal="center" vertical="center"/>
    </xf>
    <xf numFmtId="0" fontId="0" fillId="0" borderId="51" xfId="0" applyBorder="1">
      <alignment vertical="center"/>
    </xf>
    <xf numFmtId="0" fontId="0" fillId="0" borderId="0" xfId="0" applyAlignment="1">
      <alignment horizontal="left" vertical="center" shrinkToFit="1"/>
    </xf>
    <xf numFmtId="0" fontId="0" fillId="0" borderId="8" xfId="0"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left" vertical="center"/>
    </xf>
    <xf numFmtId="0" fontId="0" fillId="0" borderId="7" xfId="0" applyBorder="1" applyAlignment="1">
      <alignment horizontal="left" vertical="center"/>
    </xf>
    <xf numFmtId="0" fontId="5" fillId="0" borderId="38" xfId="0" applyFont="1" applyBorder="1" applyAlignment="1">
      <alignment horizontal="left" vertical="center"/>
    </xf>
    <xf numFmtId="0" fontId="2" fillId="0" borderId="30" xfId="0" applyFont="1" applyBorder="1" applyAlignment="1">
      <alignment horizontal="center" vertical="center"/>
    </xf>
    <xf numFmtId="0" fontId="2" fillId="0" borderId="12"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1" xfId="0" applyFont="1" applyBorder="1" applyAlignment="1">
      <alignment horizontal="center" vertical="center"/>
    </xf>
    <xf numFmtId="0" fontId="2" fillId="0" borderId="42" xfId="0" applyFont="1" applyBorder="1" applyAlignment="1">
      <alignment horizontal="center" vertical="center"/>
    </xf>
    <xf numFmtId="0" fontId="2" fillId="0" borderId="28" xfId="0" applyFont="1" applyBorder="1" applyAlignment="1">
      <alignment horizontal="center" vertical="center"/>
    </xf>
    <xf numFmtId="0" fontId="2" fillId="0" borderId="43" xfId="0" applyFont="1" applyBorder="1" applyAlignment="1">
      <alignment horizontal="center" vertical="center"/>
    </xf>
    <xf numFmtId="0" fontId="2" fillId="0" borderId="35" xfId="0" applyFont="1" applyBorder="1" applyAlignment="1">
      <alignment horizontal="center" vertic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left"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left" vertical="top" wrapText="1"/>
    </xf>
    <xf numFmtId="0" fontId="0" fillId="0" borderId="0" xfId="0" applyBorder="1" applyAlignment="1">
      <alignment horizontal="left" vertical="top"/>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7" fillId="0" borderId="10" xfId="0" applyFon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center" vertical="center"/>
    </xf>
    <xf numFmtId="0" fontId="0" fillId="0" borderId="8" xfId="0" applyBorder="1" applyAlignment="1">
      <alignment horizontal="right" vertical="center"/>
    </xf>
    <xf numFmtId="0" fontId="0" fillId="0" borderId="9"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0"/>
  <sheetViews>
    <sheetView tabSelected="1" workbookViewId="0">
      <selection activeCell="B7" sqref="B7:G7"/>
    </sheetView>
  </sheetViews>
  <sheetFormatPr defaultRowHeight="18" x14ac:dyDescent="0.45"/>
  <cols>
    <col min="1" max="1" width="12.59765625" customWidth="1"/>
  </cols>
  <sheetData>
    <row r="2" spans="1:8" x14ac:dyDescent="0.45">
      <c r="A2" t="s">
        <v>37</v>
      </c>
    </row>
    <row r="4" spans="1:8" x14ac:dyDescent="0.45">
      <c r="A4" t="s">
        <v>36</v>
      </c>
      <c r="C4" t="s">
        <v>38</v>
      </c>
      <c r="D4" t="s">
        <v>30</v>
      </c>
    </row>
    <row r="5" spans="1:8" x14ac:dyDescent="0.45">
      <c r="C5" t="s">
        <v>39</v>
      </c>
    </row>
    <row r="7" spans="1:8" ht="52.5" customHeight="1" x14ac:dyDescent="0.45">
      <c r="A7" s="9" t="s">
        <v>31</v>
      </c>
      <c r="B7" s="66"/>
      <c r="C7" s="66"/>
      <c r="D7" s="66"/>
      <c r="E7" s="66"/>
      <c r="F7" s="66"/>
      <c r="G7" s="66"/>
      <c r="H7" s="3"/>
    </row>
    <row r="8" spans="1:8" ht="26.25" customHeight="1" x14ac:dyDescent="0.45">
      <c r="A8" s="75" t="s">
        <v>2</v>
      </c>
      <c r="B8" s="4" t="s">
        <v>28</v>
      </c>
      <c r="C8" s="67"/>
      <c r="D8" s="67"/>
      <c r="E8" s="4" t="s">
        <v>29</v>
      </c>
      <c r="F8" s="4"/>
      <c r="G8" s="4"/>
      <c r="H8" s="5"/>
    </row>
    <row r="9" spans="1:8" ht="26.25" customHeight="1" x14ac:dyDescent="0.45">
      <c r="A9" s="76"/>
      <c r="B9" s="74"/>
      <c r="C9" s="74"/>
      <c r="D9" s="74"/>
      <c r="E9" s="74"/>
      <c r="F9" s="74"/>
      <c r="G9" s="74"/>
      <c r="H9" s="7"/>
    </row>
    <row r="10" spans="1:8" ht="26.25" customHeight="1" x14ac:dyDescent="0.45">
      <c r="A10" s="1" t="s">
        <v>3</v>
      </c>
      <c r="B10" s="68"/>
      <c r="C10" s="68"/>
      <c r="D10" s="69"/>
      <c r="E10" s="2" t="s">
        <v>4</v>
      </c>
      <c r="F10" s="68"/>
      <c r="G10" s="68"/>
      <c r="H10" s="69"/>
    </row>
    <row r="12" spans="1:8" ht="26.25" customHeight="1" x14ac:dyDescent="0.45">
      <c r="A12" s="1" t="s">
        <v>5</v>
      </c>
      <c r="B12" s="73"/>
      <c r="C12" s="73"/>
      <c r="D12" s="73"/>
      <c r="E12" s="73"/>
      <c r="F12" s="73"/>
      <c r="G12" s="73"/>
      <c r="H12" s="3"/>
    </row>
    <row r="13" spans="1:8" ht="26.25" customHeight="1" x14ac:dyDescent="0.45">
      <c r="A13" s="1" t="s">
        <v>44</v>
      </c>
      <c r="B13" s="73"/>
      <c r="C13" s="73"/>
      <c r="D13" s="73"/>
      <c r="E13" s="73"/>
      <c r="F13" s="73"/>
      <c r="G13" s="73"/>
      <c r="H13" s="3"/>
    </row>
    <row r="15" spans="1:8" ht="26.25" customHeight="1" x14ac:dyDescent="0.45">
      <c r="A15" s="1" t="s">
        <v>6</v>
      </c>
      <c r="B15" s="18" t="s">
        <v>35</v>
      </c>
      <c r="C15" s="2"/>
      <c r="D15" s="2">
        <f>COUNTA(男子シングルス!B19:B23,男子シングルス!B11:B15,男子シングルス!B3:B7)</f>
        <v>0</v>
      </c>
      <c r="E15" s="2" t="s">
        <v>22</v>
      </c>
      <c r="F15" s="2" t="s">
        <v>7</v>
      </c>
      <c r="G15" s="57">
        <f>D15*1500</f>
        <v>0</v>
      </c>
      <c r="H15" s="3" t="s">
        <v>8</v>
      </c>
    </row>
    <row r="16" spans="1:8" ht="26.25" customHeight="1" x14ac:dyDescent="0.45">
      <c r="A16" s="1" t="s">
        <v>32</v>
      </c>
      <c r="B16" s="18" t="s">
        <v>35</v>
      </c>
      <c r="C16" s="2"/>
      <c r="D16" s="2">
        <f>COUNTA(女子シングルス!B3:B7,女子シングルス!B11:B15,女子シングルス!B19:B23)</f>
        <v>0</v>
      </c>
      <c r="E16" s="2" t="s">
        <v>22</v>
      </c>
      <c r="F16" s="2" t="s">
        <v>7</v>
      </c>
      <c r="G16" s="57">
        <f t="shared" ref="G16:G18" si="0">D16*1500</f>
        <v>0</v>
      </c>
      <c r="H16" s="3" t="s">
        <v>8</v>
      </c>
    </row>
    <row r="17" spans="1:8" ht="26.25" customHeight="1" x14ac:dyDescent="0.45">
      <c r="A17" s="1" t="s">
        <v>33</v>
      </c>
      <c r="B17" s="18" t="s">
        <v>35</v>
      </c>
      <c r="C17" s="2"/>
      <c r="D17" s="2">
        <f>COUNTA(男子ダブルス!B3:B8,男子ダブルス!B12:B17,男子ダブルス!B21:B26)</f>
        <v>0</v>
      </c>
      <c r="E17" s="2" t="s">
        <v>22</v>
      </c>
      <c r="F17" s="2" t="s">
        <v>7</v>
      </c>
      <c r="G17" s="57">
        <f t="shared" si="0"/>
        <v>0</v>
      </c>
      <c r="H17" s="3" t="s">
        <v>8</v>
      </c>
    </row>
    <row r="18" spans="1:8" ht="26.25" customHeight="1" x14ac:dyDescent="0.45">
      <c r="A18" s="1" t="s">
        <v>34</v>
      </c>
      <c r="B18" s="18" t="s">
        <v>35</v>
      </c>
      <c r="C18" s="2"/>
      <c r="D18" s="2">
        <f>COUNTA(女子ダブルス!B3:B8,女子ダブルス!B12:B17,女子ダブルス!B21:B25,女子ダブルス!B26)</f>
        <v>0</v>
      </c>
      <c r="E18" s="2" t="s">
        <v>22</v>
      </c>
      <c r="F18" s="2" t="s">
        <v>7</v>
      </c>
      <c r="G18" s="57">
        <f t="shared" si="0"/>
        <v>0</v>
      </c>
      <c r="H18" s="3" t="s">
        <v>8</v>
      </c>
    </row>
    <row r="19" spans="1:8" ht="26.25" customHeight="1" x14ac:dyDescent="0.45">
      <c r="C19" s="1" t="s">
        <v>9</v>
      </c>
      <c r="D19" s="2"/>
      <c r="E19" s="2"/>
      <c r="F19" s="2"/>
      <c r="G19" s="57">
        <f>SUM(G15:G18)</f>
        <v>0</v>
      </c>
      <c r="H19" s="3" t="s">
        <v>8</v>
      </c>
    </row>
    <row r="20" spans="1:8" x14ac:dyDescent="0.45">
      <c r="A20" t="s">
        <v>0</v>
      </c>
    </row>
    <row r="21" spans="1:8" x14ac:dyDescent="0.45">
      <c r="A21" t="s">
        <v>10</v>
      </c>
    </row>
    <row r="22" spans="1:8" x14ac:dyDescent="0.45">
      <c r="A22" t="s">
        <v>1</v>
      </c>
    </row>
    <row r="24" spans="1:8" x14ac:dyDescent="0.45">
      <c r="A24" t="s">
        <v>43</v>
      </c>
    </row>
    <row r="25" spans="1:8" x14ac:dyDescent="0.45">
      <c r="A25" t="s">
        <v>11</v>
      </c>
    </row>
    <row r="26" spans="1:8" ht="26.25" customHeight="1" x14ac:dyDescent="0.45">
      <c r="A26" s="70" t="s">
        <v>12</v>
      </c>
      <c r="B26" s="71"/>
      <c r="C26" s="71"/>
      <c r="D26" s="72"/>
      <c r="E26" s="70" t="s">
        <v>17</v>
      </c>
      <c r="F26" s="71"/>
      <c r="G26" s="71"/>
      <c r="H26" s="72"/>
    </row>
    <row r="27" spans="1:8" ht="26.25" customHeight="1" x14ac:dyDescent="0.45">
      <c r="A27" s="70" t="s">
        <v>13</v>
      </c>
      <c r="B27" s="71"/>
      <c r="C27" s="71"/>
      <c r="D27" s="72"/>
      <c r="E27" s="70" t="s">
        <v>18</v>
      </c>
      <c r="F27" s="71"/>
      <c r="G27" s="71"/>
      <c r="H27" s="72"/>
    </row>
    <row r="28" spans="1:8" ht="26.25" customHeight="1" x14ac:dyDescent="0.45">
      <c r="A28" s="70" t="s">
        <v>14</v>
      </c>
      <c r="B28" s="71"/>
      <c r="C28" s="71"/>
      <c r="D28" s="72"/>
      <c r="E28" s="70" t="s">
        <v>19</v>
      </c>
      <c r="F28" s="71"/>
      <c r="G28" s="71"/>
      <c r="H28" s="72"/>
    </row>
    <row r="29" spans="1:8" ht="26.25" customHeight="1" x14ac:dyDescent="0.45">
      <c r="A29" s="70" t="s">
        <v>15</v>
      </c>
      <c r="B29" s="71"/>
      <c r="C29" s="71"/>
      <c r="D29" s="72"/>
      <c r="E29" s="70" t="s">
        <v>20</v>
      </c>
      <c r="F29" s="71"/>
      <c r="G29" s="71"/>
      <c r="H29" s="72"/>
    </row>
    <row r="30" spans="1:8" ht="26.25" customHeight="1" x14ac:dyDescent="0.45">
      <c r="A30" s="70" t="s">
        <v>16</v>
      </c>
      <c r="B30" s="71"/>
      <c r="C30" s="71"/>
      <c r="D30" s="72"/>
      <c r="E30" s="70" t="s">
        <v>21</v>
      </c>
      <c r="F30" s="71"/>
      <c r="G30" s="71"/>
      <c r="H30" s="72"/>
    </row>
  </sheetData>
  <mergeCells count="18">
    <mergeCell ref="A30:D30"/>
    <mergeCell ref="A29:D29"/>
    <mergeCell ref="F10:H10"/>
    <mergeCell ref="E30:H30"/>
    <mergeCell ref="E29:H29"/>
    <mergeCell ref="E28:H28"/>
    <mergeCell ref="E27:H27"/>
    <mergeCell ref="E26:H26"/>
    <mergeCell ref="B7:G7"/>
    <mergeCell ref="C8:D8"/>
    <mergeCell ref="B10:D10"/>
    <mergeCell ref="A28:D28"/>
    <mergeCell ref="A27:D27"/>
    <mergeCell ref="A26:D26"/>
    <mergeCell ref="B12:G12"/>
    <mergeCell ref="B13:G13"/>
    <mergeCell ref="B9:G9"/>
    <mergeCell ref="A8:A9"/>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15D8-66A7-4D54-9D4B-B6E62A087291}">
  <dimension ref="A1:Q13"/>
  <sheetViews>
    <sheetView view="pageBreakPreview" zoomScaleNormal="100" zoomScaleSheetLayoutView="100" workbookViewId="0">
      <selection activeCell="A18" sqref="A18"/>
    </sheetView>
  </sheetViews>
  <sheetFormatPr defaultRowHeight="18" x14ac:dyDescent="0.45"/>
  <cols>
    <col min="1" max="1" width="7.09765625" bestFit="1" customWidth="1"/>
    <col min="2" max="2" width="3.3984375" bestFit="1" customWidth="1"/>
    <col min="3" max="3" width="15.09765625" bestFit="1" customWidth="1"/>
    <col min="5" max="5" width="5.09765625" bestFit="1" customWidth="1"/>
    <col min="6" max="6" width="1.8984375" customWidth="1"/>
    <col min="7" max="7" width="7.09765625" bestFit="1" customWidth="1"/>
    <col min="8" max="8" width="3.3984375" bestFit="1" customWidth="1"/>
    <col min="9" max="9" width="15.09765625" bestFit="1" customWidth="1"/>
    <col min="10" max="10" width="8.69921875" customWidth="1"/>
    <col min="11" max="11" width="5.09765625" bestFit="1" customWidth="1"/>
    <col min="12" max="12" width="1.8984375" customWidth="1"/>
    <col min="13" max="13" width="7.09765625" bestFit="1" customWidth="1"/>
    <col min="14" max="14" width="3.3984375" bestFit="1" customWidth="1"/>
    <col min="15" max="15" width="15.09765625" bestFit="1" customWidth="1"/>
    <col min="16" max="16" width="8.69921875" customWidth="1"/>
    <col min="17" max="17" width="5.09765625" bestFit="1" customWidth="1"/>
  </cols>
  <sheetData>
    <row r="1" spans="1:17" x14ac:dyDescent="0.45">
      <c r="A1" s="90" t="s">
        <v>72</v>
      </c>
      <c r="B1" s="90"/>
      <c r="C1" s="90"/>
      <c r="D1" s="90"/>
      <c r="E1" s="90"/>
      <c r="F1" s="90"/>
      <c r="G1" s="90"/>
      <c r="H1" s="90"/>
      <c r="I1" s="90"/>
      <c r="J1" s="90"/>
    </row>
    <row r="2" spans="1:17" ht="35.4" customHeight="1" x14ac:dyDescent="0.45">
      <c r="A2" s="93" t="s">
        <v>71</v>
      </c>
      <c r="B2" s="93"/>
      <c r="C2" s="93"/>
      <c r="D2" s="93"/>
      <c r="E2" s="93"/>
      <c r="F2" s="93"/>
      <c r="G2" s="93"/>
      <c r="H2" s="93"/>
      <c r="I2" s="93"/>
      <c r="J2" s="93"/>
      <c r="K2" s="93"/>
      <c r="L2" s="93"/>
      <c r="M2" s="93"/>
      <c r="N2" s="93"/>
      <c r="O2" s="93"/>
      <c r="P2" s="93"/>
      <c r="Q2" s="93"/>
    </row>
    <row r="3" spans="1:17" x14ac:dyDescent="0.45">
      <c r="A3" s="96" t="s">
        <v>25</v>
      </c>
      <c r="B3" s="97"/>
      <c r="C3" s="58" t="s">
        <v>46</v>
      </c>
      <c r="D3" s="19" t="s">
        <v>45</v>
      </c>
      <c r="E3" s="19" t="s">
        <v>24</v>
      </c>
      <c r="G3" s="96" t="s">
        <v>25</v>
      </c>
      <c r="H3" s="97"/>
      <c r="I3" s="58" t="s">
        <v>46</v>
      </c>
      <c r="J3" s="19" t="s">
        <v>45</v>
      </c>
      <c r="K3" s="19" t="s">
        <v>24</v>
      </c>
      <c r="M3" s="96" t="s">
        <v>25</v>
      </c>
      <c r="N3" s="97"/>
      <c r="O3" s="58" t="s">
        <v>46</v>
      </c>
      <c r="P3" s="19" t="s">
        <v>45</v>
      </c>
      <c r="Q3" s="19" t="s">
        <v>24</v>
      </c>
    </row>
    <row r="4" spans="1:17" x14ac:dyDescent="0.45">
      <c r="A4" s="63" t="s">
        <v>73</v>
      </c>
      <c r="B4" s="62"/>
      <c r="C4" s="20">
        <f>女子ダブルス!B3</f>
        <v>0</v>
      </c>
      <c r="D4" s="94">
        <f>参加申込一覧!$B$7</f>
        <v>0</v>
      </c>
      <c r="E4" s="59" t="str">
        <f>女子ダブルス!F3&amp;"年"</f>
        <v>年</v>
      </c>
      <c r="G4" s="63" t="s">
        <v>74</v>
      </c>
      <c r="H4" s="62"/>
      <c r="I4" s="20">
        <f>女子ダブルス!B12</f>
        <v>0</v>
      </c>
      <c r="J4" s="94">
        <f>参加申込一覧!$B$7</f>
        <v>0</v>
      </c>
      <c r="K4" s="59" t="str">
        <f>女子ダブルス!F12&amp;"年"</f>
        <v>年</v>
      </c>
      <c r="M4" s="63" t="s">
        <v>75</v>
      </c>
      <c r="N4" s="62"/>
      <c r="O4" s="20">
        <f>女子ダブルス!B21</f>
        <v>0</v>
      </c>
      <c r="P4" s="94">
        <f>参加申込一覧!$B$7</f>
        <v>0</v>
      </c>
      <c r="Q4" s="59" t="str">
        <f>女子ダブルス!F21&amp;"年"</f>
        <v>年</v>
      </c>
    </row>
    <row r="5" spans="1:17" x14ac:dyDescent="0.45">
      <c r="A5" s="6" t="s">
        <v>26</v>
      </c>
      <c r="B5" s="60">
        <v>1</v>
      </c>
      <c r="C5" s="65">
        <f>女子ダブルス!B4</f>
        <v>0</v>
      </c>
      <c r="D5" s="95"/>
      <c r="E5" s="59" t="str">
        <f>女子ダブルス!F4&amp;"年"</f>
        <v>年</v>
      </c>
      <c r="G5" s="6" t="s">
        <v>26</v>
      </c>
      <c r="H5" s="60">
        <v>1</v>
      </c>
      <c r="I5" s="65">
        <f>女子ダブルス!B13</f>
        <v>0</v>
      </c>
      <c r="J5" s="95"/>
      <c r="K5" s="59" t="str">
        <f>女子ダブルス!F13&amp;"年"</f>
        <v>年</v>
      </c>
      <c r="M5" s="6" t="s">
        <v>26</v>
      </c>
      <c r="N5" s="60">
        <v>1</v>
      </c>
      <c r="O5" s="65">
        <f>女子ダブルス!B22</f>
        <v>0</v>
      </c>
      <c r="P5" s="95"/>
      <c r="Q5" s="59" t="str">
        <f>女子ダブルス!F22&amp;"年"</f>
        <v>年</v>
      </c>
    </row>
    <row r="7" spans="1:17" x14ac:dyDescent="0.45">
      <c r="A7" s="96" t="s">
        <v>25</v>
      </c>
      <c r="B7" s="97"/>
      <c r="C7" s="58" t="s">
        <v>46</v>
      </c>
      <c r="D7" s="19" t="s">
        <v>45</v>
      </c>
      <c r="E7" s="19" t="s">
        <v>24</v>
      </c>
      <c r="G7" s="96" t="s">
        <v>25</v>
      </c>
      <c r="H7" s="97"/>
      <c r="I7" s="58" t="s">
        <v>46</v>
      </c>
      <c r="J7" s="19" t="s">
        <v>45</v>
      </c>
      <c r="K7" s="19" t="s">
        <v>24</v>
      </c>
      <c r="M7" s="96" t="s">
        <v>25</v>
      </c>
      <c r="N7" s="97"/>
      <c r="O7" s="58" t="s">
        <v>46</v>
      </c>
      <c r="P7" s="19" t="s">
        <v>45</v>
      </c>
      <c r="Q7" s="19" t="s">
        <v>24</v>
      </c>
    </row>
    <row r="8" spans="1:17" x14ac:dyDescent="0.45">
      <c r="A8" s="63" t="s">
        <v>73</v>
      </c>
      <c r="B8" s="62"/>
      <c r="C8" s="20">
        <f>女子ダブルス!B5</f>
        <v>0</v>
      </c>
      <c r="D8" s="94">
        <f>参加申込一覧!$B$7</f>
        <v>0</v>
      </c>
      <c r="E8" s="59" t="str">
        <f>女子ダブルス!F5&amp;"年"</f>
        <v>年</v>
      </c>
      <c r="G8" s="63" t="s">
        <v>74</v>
      </c>
      <c r="H8" s="62"/>
      <c r="I8" s="20">
        <f>女子ダブルス!B14</f>
        <v>0</v>
      </c>
      <c r="J8" s="94">
        <f>参加申込一覧!$B$7</f>
        <v>0</v>
      </c>
      <c r="K8" s="59" t="str">
        <f>女子ダブルス!F14&amp;"年"</f>
        <v>年</v>
      </c>
      <c r="M8" s="63" t="s">
        <v>75</v>
      </c>
      <c r="N8" s="62"/>
      <c r="O8" s="20">
        <f>女子ダブルス!B23</f>
        <v>0</v>
      </c>
      <c r="P8" s="94">
        <f>参加申込一覧!$B$7</f>
        <v>0</v>
      </c>
      <c r="Q8" s="59" t="str">
        <f>女子ダブルス!F23&amp;"年"</f>
        <v>年</v>
      </c>
    </row>
    <row r="9" spans="1:17" x14ac:dyDescent="0.45">
      <c r="A9" s="6" t="s">
        <v>26</v>
      </c>
      <c r="B9" s="60">
        <v>2</v>
      </c>
      <c r="C9" s="65">
        <f>女子ダブルス!B6</f>
        <v>0</v>
      </c>
      <c r="D9" s="95"/>
      <c r="E9" s="59" t="str">
        <f>女子ダブルス!F6&amp;"年"</f>
        <v>年</v>
      </c>
      <c r="G9" s="6" t="s">
        <v>26</v>
      </c>
      <c r="H9" s="60">
        <v>2</v>
      </c>
      <c r="I9" s="65">
        <f>女子ダブルス!B15</f>
        <v>0</v>
      </c>
      <c r="J9" s="95"/>
      <c r="K9" s="59" t="str">
        <f>女子ダブルス!F15&amp;"年"</f>
        <v>年</v>
      </c>
      <c r="M9" s="6" t="s">
        <v>26</v>
      </c>
      <c r="N9" s="60">
        <v>2</v>
      </c>
      <c r="O9" s="65">
        <f>女子ダブルス!B24</f>
        <v>0</v>
      </c>
      <c r="P9" s="95"/>
      <c r="Q9" s="59" t="str">
        <f>女子ダブルス!F24&amp;"年"</f>
        <v>年</v>
      </c>
    </row>
    <row r="11" spans="1:17" x14ac:dyDescent="0.45">
      <c r="A11" s="96" t="s">
        <v>25</v>
      </c>
      <c r="B11" s="97"/>
      <c r="C11" s="58" t="s">
        <v>46</v>
      </c>
      <c r="D11" s="19" t="s">
        <v>45</v>
      </c>
      <c r="E11" s="19" t="s">
        <v>24</v>
      </c>
      <c r="G11" s="96" t="s">
        <v>25</v>
      </c>
      <c r="H11" s="97"/>
      <c r="I11" s="58" t="s">
        <v>46</v>
      </c>
      <c r="J11" s="19" t="s">
        <v>45</v>
      </c>
      <c r="K11" s="19" t="s">
        <v>24</v>
      </c>
      <c r="M11" s="96" t="s">
        <v>25</v>
      </c>
      <c r="N11" s="97"/>
      <c r="O11" s="58" t="s">
        <v>46</v>
      </c>
      <c r="P11" s="19" t="s">
        <v>45</v>
      </c>
      <c r="Q11" s="19" t="s">
        <v>24</v>
      </c>
    </row>
    <row r="12" spans="1:17" x14ac:dyDescent="0.45">
      <c r="A12" s="63" t="s">
        <v>73</v>
      </c>
      <c r="B12" s="62"/>
      <c r="C12" s="20">
        <f>女子ダブルス!B7</f>
        <v>0</v>
      </c>
      <c r="D12" s="94">
        <f>参加申込一覧!$B$7</f>
        <v>0</v>
      </c>
      <c r="E12" s="59" t="str">
        <f>女子ダブルス!F7&amp;"年"</f>
        <v>年</v>
      </c>
      <c r="G12" s="63" t="s">
        <v>74</v>
      </c>
      <c r="H12" s="62"/>
      <c r="I12" s="20">
        <f>女子ダブルス!B16</f>
        <v>0</v>
      </c>
      <c r="J12" s="94">
        <f>参加申込一覧!$B$7</f>
        <v>0</v>
      </c>
      <c r="K12" s="59" t="str">
        <f>女子ダブルス!F16&amp;"年"</f>
        <v>年</v>
      </c>
      <c r="M12" s="63" t="s">
        <v>75</v>
      </c>
      <c r="N12" s="62"/>
      <c r="O12" s="20">
        <f>女子ダブルス!B25</f>
        <v>0</v>
      </c>
      <c r="P12" s="94">
        <f>参加申込一覧!$B$7</f>
        <v>0</v>
      </c>
      <c r="Q12" s="59" t="str">
        <f>女子ダブルス!F25&amp;"年"</f>
        <v>年</v>
      </c>
    </row>
    <row r="13" spans="1:17" x14ac:dyDescent="0.45">
      <c r="A13" s="6" t="s">
        <v>26</v>
      </c>
      <c r="B13" s="60">
        <v>3</v>
      </c>
      <c r="C13" s="65">
        <f>女子ダブルス!B8</f>
        <v>0</v>
      </c>
      <c r="D13" s="95"/>
      <c r="E13" s="59" t="str">
        <f>女子ダブルス!F8&amp;"年"</f>
        <v>年</v>
      </c>
      <c r="G13" s="6" t="s">
        <v>26</v>
      </c>
      <c r="H13" s="60">
        <v>3</v>
      </c>
      <c r="I13" s="65">
        <f>女子ダブルス!B17</f>
        <v>0</v>
      </c>
      <c r="J13" s="95"/>
      <c r="K13" s="59" t="str">
        <f>女子ダブルス!F17&amp;"年"</f>
        <v>年</v>
      </c>
      <c r="M13" s="6" t="s">
        <v>26</v>
      </c>
      <c r="N13" s="60">
        <v>3</v>
      </c>
      <c r="O13" s="65">
        <f>女子ダブルス!B26</f>
        <v>0</v>
      </c>
      <c r="P13" s="95"/>
      <c r="Q13" s="59" t="str">
        <f>女子ダブルス!F26&amp;"年"</f>
        <v>年</v>
      </c>
    </row>
  </sheetData>
  <mergeCells count="20">
    <mergeCell ref="P12:P13"/>
    <mergeCell ref="A7:B7"/>
    <mergeCell ref="G7:H7"/>
    <mergeCell ref="M7:N7"/>
    <mergeCell ref="D8:D9"/>
    <mergeCell ref="J8:J9"/>
    <mergeCell ref="P8:P9"/>
    <mergeCell ref="A11:B11"/>
    <mergeCell ref="G11:H11"/>
    <mergeCell ref="M11:N11"/>
    <mergeCell ref="D12:D13"/>
    <mergeCell ref="J12:J13"/>
    <mergeCell ref="D4:D5"/>
    <mergeCell ref="J4:J5"/>
    <mergeCell ref="P4:P5"/>
    <mergeCell ref="A1:J1"/>
    <mergeCell ref="A2:Q2"/>
    <mergeCell ref="A3:B3"/>
    <mergeCell ref="G3:H3"/>
    <mergeCell ref="M3:N3"/>
  </mergeCells>
  <phoneticPr fontId="1"/>
  <printOptions horizontalCentered="1" verticalCentered="1"/>
  <pageMargins left="0.39370078740157483" right="0.39370078740157483" top="0.39370078740157483"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DDEF-DC28-4F65-A5C4-9140E2C5295D}">
  <dimension ref="A1:AL67"/>
  <sheetViews>
    <sheetView view="pageBreakPreview" zoomScaleNormal="100" zoomScaleSheetLayoutView="100" workbookViewId="0">
      <selection activeCell="EG52" sqref="EG52"/>
    </sheetView>
  </sheetViews>
  <sheetFormatPr defaultColWidth="2" defaultRowHeight="12" customHeight="1" x14ac:dyDescent="0.45"/>
  <sheetData>
    <row r="1" spans="1:38" ht="12" customHeight="1" thickBot="1" x14ac:dyDescent="0.5"/>
    <row r="2" spans="1:38" ht="12" customHeight="1" x14ac:dyDescent="0.45">
      <c r="A2" s="98"/>
      <c r="B2" s="99"/>
      <c r="C2" s="99"/>
      <c r="D2" s="99"/>
      <c r="E2" s="99"/>
      <c r="F2" s="99"/>
      <c r="G2" s="99"/>
      <c r="H2" s="99"/>
      <c r="I2" s="99"/>
      <c r="J2" s="99"/>
      <c r="K2" s="99"/>
      <c r="L2" s="99"/>
      <c r="M2" s="99"/>
      <c r="N2" s="99"/>
      <c r="O2" s="99"/>
      <c r="P2" s="99"/>
      <c r="Q2" s="99"/>
      <c r="R2" s="100"/>
      <c r="U2" s="98"/>
      <c r="V2" s="99"/>
      <c r="W2" s="99"/>
      <c r="X2" s="99"/>
      <c r="Y2" s="99"/>
      <c r="Z2" s="99"/>
      <c r="AA2" s="99"/>
      <c r="AB2" s="99"/>
      <c r="AC2" s="99"/>
      <c r="AD2" s="99"/>
      <c r="AE2" s="99"/>
      <c r="AF2" s="99"/>
      <c r="AG2" s="99"/>
      <c r="AH2" s="99"/>
      <c r="AI2" s="99"/>
      <c r="AJ2" s="99"/>
      <c r="AK2" s="99"/>
      <c r="AL2" s="100"/>
    </row>
    <row r="3" spans="1:38" ht="12" customHeight="1" x14ac:dyDescent="0.45">
      <c r="A3" s="101"/>
      <c r="B3" s="110" t="s">
        <v>76</v>
      </c>
      <c r="C3" s="110"/>
      <c r="D3" s="110"/>
      <c r="E3" s="110"/>
      <c r="F3" s="110"/>
      <c r="G3" s="110"/>
      <c r="H3" s="110"/>
      <c r="I3" s="110"/>
      <c r="J3" s="110"/>
      <c r="K3" s="110"/>
      <c r="L3" s="110"/>
      <c r="M3" s="110"/>
      <c r="N3" s="110"/>
      <c r="O3" s="110"/>
      <c r="P3" s="110"/>
      <c r="Q3" s="110"/>
      <c r="R3" s="102"/>
      <c r="U3" s="101"/>
      <c r="V3" s="110" t="s">
        <v>76</v>
      </c>
      <c r="W3" s="110"/>
      <c r="X3" s="110"/>
      <c r="Y3" s="110"/>
      <c r="Z3" s="110"/>
      <c r="AA3" s="110"/>
      <c r="AB3" s="110"/>
      <c r="AC3" s="110"/>
      <c r="AD3" s="110"/>
      <c r="AE3" s="110"/>
      <c r="AF3" s="110"/>
      <c r="AG3" s="110"/>
      <c r="AH3" s="110"/>
      <c r="AI3" s="110"/>
      <c r="AJ3" s="110"/>
      <c r="AK3" s="110"/>
      <c r="AL3" s="102"/>
    </row>
    <row r="4" spans="1:38" ht="12" customHeight="1" x14ac:dyDescent="0.45">
      <c r="A4" s="101"/>
      <c r="B4" s="110"/>
      <c r="C4" s="110"/>
      <c r="D4" s="110"/>
      <c r="E4" s="110"/>
      <c r="F4" s="110"/>
      <c r="G4" s="110"/>
      <c r="H4" s="110"/>
      <c r="I4" s="110"/>
      <c r="J4" s="110"/>
      <c r="K4" s="110"/>
      <c r="L4" s="110"/>
      <c r="M4" s="110"/>
      <c r="N4" s="110"/>
      <c r="O4" s="110"/>
      <c r="P4" s="110"/>
      <c r="Q4" s="110"/>
      <c r="R4" s="102"/>
      <c r="U4" s="101"/>
      <c r="V4" s="110"/>
      <c r="W4" s="110"/>
      <c r="X4" s="110"/>
      <c r="Y4" s="110"/>
      <c r="Z4" s="110"/>
      <c r="AA4" s="110"/>
      <c r="AB4" s="110"/>
      <c r="AC4" s="110"/>
      <c r="AD4" s="110"/>
      <c r="AE4" s="110"/>
      <c r="AF4" s="110"/>
      <c r="AG4" s="110"/>
      <c r="AH4" s="110"/>
      <c r="AI4" s="110"/>
      <c r="AJ4" s="110"/>
      <c r="AK4" s="110"/>
      <c r="AL4" s="102"/>
    </row>
    <row r="5" spans="1:38" ht="12" customHeight="1" x14ac:dyDescent="0.45">
      <c r="A5" s="101"/>
      <c r="B5" s="111" t="s">
        <v>77</v>
      </c>
      <c r="C5" s="111"/>
      <c r="D5" s="111"/>
      <c r="E5" s="111"/>
      <c r="F5" s="111"/>
      <c r="G5" s="111"/>
      <c r="H5" s="111"/>
      <c r="I5" s="111"/>
      <c r="J5" s="111"/>
      <c r="K5" s="111"/>
      <c r="L5" s="111"/>
      <c r="M5" s="111"/>
      <c r="N5" s="111"/>
      <c r="O5" s="111"/>
      <c r="P5" s="111"/>
      <c r="Q5" s="111"/>
      <c r="R5" s="102"/>
      <c r="U5" s="101"/>
      <c r="V5" s="111" t="s">
        <v>77</v>
      </c>
      <c r="W5" s="111"/>
      <c r="X5" s="111"/>
      <c r="Y5" s="111"/>
      <c r="Z5" s="111"/>
      <c r="AA5" s="111"/>
      <c r="AB5" s="111"/>
      <c r="AC5" s="111"/>
      <c r="AD5" s="111"/>
      <c r="AE5" s="111"/>
      <c r="AF5" s="111"/>
      <c r="AG5" s="111"/>
      <c r="AH5" s="111"/>
      <c r="AI5" s="111"/>
      <c r="AJ5" s="111"/>
      <c r="AK5" s="111"/>
      <c r="AL5" s="102"/>
    </row>
    <row r="6" spans="1:38" ht="12" customHeight="1" x14ac:dyDescent="0.45">
      <c r="A6" s="101"/>
      <c r="B6" s="111"/>
      <c r="C6" s="111"/>
      <c r="D6" s="111"/>
      <c r="E6" s="111"/>
      <c r="F6" s="111"/>
      <c r="G6" s="111"/>
      <c r="H6" s="111"/>
      <c r="I6" s="111"/>
      <c r="J6" s="111"/>
      <c r="K6" s="111"/>
      <c r="L6" s="111"/>
      <c r="M6" s="111"/>
      <c r="N6" s="111"/>
      <c r="O6" s="111"/>
      <c r="P6" s="111"/>
      <c r="Q6" s="111"/>
      <c r="R6" s="102"/>
      <c r="U6" s="101"/>
      <c r="V6" s="111"/>
      <c r="W6" s="111"/>
      <c r="X6" s="111"/>
      <c r="Y6" s="111"/>
      <c r="Z6" s="111"/>
      <c r="AA6" s="111"/>
      <c r="AB6" s="111"/>
      <c r="AC6" s="111"/>
      <c r="AD6" s="111"/>
      <c r="AE6" s="111"/>
      <c r="AF6" s="111"/>
      <c r="AG6" s="111"/>
      <c r="AH6" s="111"/>
      <c r="AI6" s="111"/>
      <c r="AJ6" s="111"/>
      <c r="AK6" s="111"/>
      <c r="AL6" s="102"/>
    </row>
    <row r="7" spans="1:38" ht="12" customHeight="1" x14ac:dyDescent="0.45">
      <c r="A7" s="101"/>
      <c r="B7" s="111" t="s">
        <v>87</v>
      </c>
      <c r="C7" s="111"/>
      <c r="D7" s="111"/>
      <c r="E7" s="111"/>
      <c r="F7" s="111"/>
      <c r="G7" s="111"/>
      <c r="H7" s="111"/>
      <c r="I7" s="112" t="s">
        <v>79</v>
      </c>
      <c r="J7" s="112"/>
      <c r="K7" s="112"/>
      <c r="L7" s="112"/>
      <c r="M7" s="112"/>
      <c r="N7" s="112"/>
      <c r="O7" s="112"/>
      <c r="P7" s="112"/>
      <c r="Q7" s="112"/>
      <c r="R7" s="102"/>
      <c r="U7" s="101"/>
      <c r="V7" s="111" t="s">
        <v>87</v>
      </c>
      <c r="W7" s="111"/>
      <c r="X7" s="111"/>
      <c r="Y7" s="111"/>
      <c r="Z7" s="111"/>
      <c r="AA7" s="111"/>
      <c r="AB7" s="111"/>
      <c r="AC7" s="112" t="s">
        <v>79</v>
      </c>
      <c r="AD7" s="112"/>
      <c r="AE7" s="112"/>
      <c r="AF7" s="112"/>
      <c r="AG7" s="112"/>
      <c r="AH7" s="112"/>
      <c r="AI7" s="112"/>
      <c r="AJ7" s="112"/>
      <c r="AK7" s="112"/>
      <c r="AL7" s="102"/>
    </row>
    <row r="8" spans="1:38" ht="12" customHeight="1" x14ac:dyDescent="0.45">
      <c r="A8" s="101"/>
      <c r="B8" s="111"/>
      <c r="C8" s="111"/>
      <c r="D8" s="111"/>
      <c r="E8" s="111"/>
      <c r="F8" s="111"/>
      <c r="G8" s="111"/>
      <c r="H8" s="111"/>
      <c r="I8" s="112"/>
      <c r="J8" s="112"/>
      <c r="K8" s="112"/>
      <c r="L8" s="112"/>
      <c r="M8" s="112"/>
      <c r="N8" s="112"/>
      <c r="O8" s="112"/>
      <c r="P8" s="112"/>
      <c r="Q8" s="112"/>
      <c r="R8" s="102"/>
      <c r="U8" s="101"/>
      <c r="V8" s="111"/>
      <c r="W8" s="111"/>
      <c r="X8" s="111"/>
      <c r="Y8" s="111"/>
      <c r="Z8" s="111"/>
      <c r="AA8" s="111"/>
      <c r="AB8" s="111"/>
      <c r="AC8" s="112"/>
      <c r="AD8" s="112"/>
      <c r="AE8" s="112"/>
      <c r="AF8" s="112"/>
      <c r="AG8" s="112"/>
      <c r="AH8" s="112"/>
      <c r="AI8" s="112"/>
      <c r="AJ8" s="112"/>
      <c r="AK8" s="112"/>
      <c r="AL8" s="102"/>
    </row>
    <row r="9" spans="1:38" ht="12" customHeight="1" x14ac:dyDescent="0.45">
      <c r="A9" s="101"/>
      <c r="B9" s="111" t="s">
        <v>88</v>
      </c>
      <c r="C9" s="111"/>
      <c r="D9" s="111"/>
      <c r="E9" s="111"/>
      <c r="F9" s="111"/>
      <c r="G9" s="111"/>
      <c r="H9" s="111"/>
      <c r="I9" s="112" t="s">
        <v>80</v>
      </c>
      <c r="J9" s="112"/>
      <c r="K9" s="112"/>
      <c r="L9" s="112"/>
      <c r="M9" s="112"/>
      <c r="N9" s="112"/>
      <c r="O9" s="112"/>
      <c r="P9" s="112"/>
      <c r="Q9" s="112"/>
      <c r="R9" s="102"/>
      <c r="U9" s="101"/>
      <c r="V9" s="111" t="s">
        <v>88</v>
      </c>
      <c r="W9" s="111"/>
      <c r="X9" s="111"/>
      <c r="Y9" s="111"/>
      <c r="Z9" s="111"/>
      <c r="AA9" s="111"/>
      <c r="AB9" s="111"/>
      <c r="AC9" s="112" t="s">
        <v>80</v>
      </c>
      <c r="AD9" s="112"/>
      <c r="AE9" s="112"/>
      <c r="AF9" s="112"/>
      <c r="AG9" s="112"/>
      <c r="AH9" s="112"/>
      <c r="AI9" s="112"/>
      <c r="AJ9" s="112"/>
      <c r="AK9" s="112"/>
      <c r="AL9" s="102"/>
    </row>
    <row r="10" spans="1:38" ht="12" customHeight="1" x14ac:dyDescent="0.45">
      <c r="A10" s="101"/>
      <c r="B10" s="111"/>
      <c r="C10" s="111"/>
      <c r="D10" s="111"/>
      <c r="E10" s="111"/>
      <c r="F10" s="111"/>
      <c r="G10" s="111"/>
      <c r="H10" s="111"/>
      <c r="I10" s="112"/>
      <c r="J10" s="112"/>
      <c r="K10" s="112"/>
      <c r="L10" s="112"/>
      <c r="M10" s="112"/>
      <c r="N10" s="112"/>
      <c r="O10" s="112"/>
      <c r="P10" s="112"/>
      <c r="Q10" s="112"/>
      <c r="R10" s="102"/>
      <c r="U10" s="101"/>
      <c r="V10" s="111"/>
      <c r="W10" s="111"/>
      <c r="X10" s="111"/>
      <c r="Y10" s="111"/>
      <c r="Z10" s="111"/>
      <c r="AA10" s="111"/>
      <c r="AB10" s="111"/>
      <c r="AC10" s="112"/>
      <c r="AD10" s="112"/>
      <c r="AE10" s="112"/>
      <c r="AF10" s="112"/>
      <c r="AG10" s="112"/>
      <c r="AH10" s="112"/>
      <c r="AI10" s="112"/>
      <c r="AJ10" s="112"/>
      <c r="AK10" s="112"/>
      <c r="AL10" s="102"/>
    </row>
    <row r="11" spans="1:38" ht="12" customHeight="1" x14ac:dyDescent="0.45">
      <c r="A11" s="101"/>
      <c r="B11" s="111" t="s">
        <v>78</v>
      </c>
      <c r="C11" s="111"/>
      <c r="D11" s="111"/>
      <c r="E11" s="111"/>
      <c r="F11" s="111"/>
      <c r="G11" s="111"/>
      <c r="H11" s="111"/>
      <c r="I11" s="111">
        <f>参加申込一覧!$B$7</f>
        <v>0</v>
      </c>
      <c r="J11" s="111"/>
      <c r="K11" s="111"/>
      <c r="L11" s="111"/>
      <c r="M11" s="111"/>
      <c r="N11" s="111"/>
      <c r="O11" s="111"/>
      <c r="P11" s="111"/>
      <c r="Q11" s="111"/>
      <c r="R11" s="102"/>
      <c r="U11" s="101"/>
      <c r="V11" s="111" t="s">
        <v>78</v>
      </c>
      <c r="W11" s="111"/>
      <c r="X11" s="111"/>
      <c r="Y11" s="111"/>
      <c r="Z11" s="111"/>
      <c r="AA11" s="111"/>
      <c r="AB11" s="111"/>
      <c r="AC11" s="111">
        <f>参加申込一覧!$B$7</f>
        <v>0</v>
      </c>
      <c r="AD11" s="111"/>
      <c r="AE11" s="111"/>
      <c r="AF11" s="111"/>
      <c r="AG11" s="111"/>
      <c r="AH11" s="111"/>
      <c r="AI11" s="111"/>
      <c r="AJ11" s="111"/>
      <c r="AK11" s="111"/>
      <c r="AL11" s="102"/>
    </row>
    <row r="12" spans="1:38" ht="12" customHeight="1" x14ac:dyDescent="0.45">
      <c r="A12" s="101"/>
      <c r="B12" s="111"/>
      <c r="C12" s="111"/>
      <c r="D12" s="111"/>
      <c r="E12" s="111"/>
      <c r="F12" s="111"/>
      <c r="G12" s="111"/>
      <c r="H12" s="111"/>
      <c r="I12" s="111"/>
      <c r="J12" s="111"/>
      <c r="K12" s="111"/>
      <c r="L12" s="111"/>
      <c r="M12" s="111"/>
      <c r="N12" s="111"/>
      <c r="O12" s="111"/>
      <c r="P12" s="111"/>
      <c r="Q12" s="111"/>
      <c r="R12" s="102"/>
      <c r="U12" s="101"/>
      <c r="V12" s="111"/>
      <c r="W12" s="111"/>
      <c r="X12" s="111"/>
      <c r="Y12" s="111"/>
      <c r="Z12" s="111"/>
      <c r="AA12" s="111"/>
      <c r="AB12" s="111"/>
      <c r="AC12" s="111"/>
      <c r="AD12" s="111"/>
      <c r="AE12" s="111"/>
      <c r="AF12" s="111"/>
      <c r="AG12" s="111"/>
      <c r="AH12" s="111"/>
      <c r="AI12" s="111"/>
      <c r="AJ12" s="111"/>
      <c r="AK12" s="111"/>
      <c r="AL12" s="102"/>
    </row>
    <row r="13" spans="1:38" ht="12" customHeight="1" x14ac:dyDescent="0.45">
      <c r="A13" s="101"/>
      <c r="B13" s="104"/>
      <c r="C13" s="104"/>
      <c r="D13" s="104"/>
      <c r="E13" s="104"/>
      <c r="F13" s="104"/>
      <c r="G13" s="104"/>
      <c r="H13" s="104"/>
      <c r="I13" s="104"/>
      <c r="J13" s="104"/>
      <c r="K13" s="104"/>
      <c r="L13" s="104"/>
      <c r="M13" s="104"/>
      <c r="N13" s="104"/>
      <c r="O13" s="104"/>
      <c r="P13" s="104"/>
      <c r="Q13" s="104"/>
      <c r="R13" s="102"/>
      <c r="U13" s="101"/>
      <c r="V13" s="104"/>
      <c r="W13" s="104"/>
      <c r="X13" s="104"/>
      <c r="Y13" s="104"/>
      <c r="Z13" s="104"/>
      <c r="AA13" s="104"/>
      <c r="AB13" s="104"/>
      <c r="AC13" s="104"/>
      <c r="AD13" s="104"/>
      <c r="AE13" s="104"/>
      <c r="AF13" s="104"/>
      <c r="AG13" s="104"/>
      <c r="AH13" s="104"/>
      <c r="AI13" s="104"/>
      <c r="AJ13" s="104"/>
      <c r="AK13" s="104"/>
      <c r="AL13" s="102"/>
    </row>
    <row r="14" spans="1:38" ht="12" customHeight="1" x14ac:dyDescent="0.45">
      <c r="A14" s="101"/>
      <c r="B14" s="105" t="s">
        <v>81</v>
      </c>
      <c r="C14" s="106"/>
      <c r="D14" s="106"/>
      <c r="E14" s="106"/>
      <c r="F14" s="106"/>
      <c r="G14" s="106"/>
      <c r="H14" s="106"/>
      <c r="I14" s="106"/>
      <c r="J14" s="106"/>
      <c r="K14" s="106"/>
      <c r="L14" s="106"/>
      <c r="M14" s="106"/>
      <c r="N14" s="106"/>
      <c r="O14" s="106"/>
      <c r="P14" s="106"/>
      <c r="Q14" s="106"/>
      <c r="R14" s="102"/>
      <c r="U14" s="101"/>
      <c r="V14" s="105" t="s">
        <v>81</v>
      </c>
      <c r="W14" s="106"/>
      <c r="X14" s="106"/>
      <c r="Y14" s="106"/>
      <c r="Z14" s="106"/>
      <c r="AA14" s="106"/>
      <c r="AB14" s="106"/>
      <c r="AC14" s="106"/>
      <c r="AD14" s="106"/>
      <c r="AE14" s="106"/>
      <c r="AF14" s="106"/>
      <c r="AG14" s="106"/>
      <c r="AH14" s="106"/>
      <c r="AI14" s="106"/>
      <c r="AJ14" s="106"/>
      <c r="AK14" s="106"/>
      <c r="AL14" s="102"/>
    </row>
    <row r="15" spans="1:38" ht="12" customHeight="1" x14ac:dyDescent="0.45">
      <c r="A15" s="101"/>
      <c r="B15" s="106"/>
      <c r="C15" s="106"/>
      <c r="D15" s="106"/>
      <c r="E15" s="106"/>
      <c r="F15" s="106"/>
      <c r="G15" s="106"/>
      <c r="H15" s="106"/>
      <c r="I15" s="106"/>
      <c r="J15" s="106"/>
      <c r="K15" s="106"/>
      <c r="L15" s="106"/>
      <c r="M15" s="106"/>
      <c r="N15" s="106"/>
      <c r="O15" s="106"/>
      <c r="P15" s="106"/>
      <c r="Q15" s="106"/>
      <c r="R15" s="102"/>
      <c r="U15" s="101"/>
      <c r="V15" s="106"/>
      <c r="W15" s="106"/>
      <c r="X15" s="106"/>
      <c r="Y15" s="106"/>
      <c r="Z15" s="106"/>
      <c r="AA15" s="106"/>
      <c r="AB15" s="106"/>
      <c r="AC15" s="106"/>
      <c r="AD15" s="106"/>
      <c r="AE15" s="106"/>
      <c r="AF15" s="106"/>
      <c r="AG15" s="106"/>
      <c r="AH15" s="106"/>
      <c r="AI15" s="106"/>
      <c r="AJ15" s="106"/>
      <c r="AK15" s="106"/>
      <c r="AL15" s="102"/>
    </row>
    <row r="16" spans="1:38" ht="12" customHeight="1" x14ac:dyDescent="0.45">
      <c r="A16" s="101"/>
      <c r="B16" s="106"/>
      <c r="C16" s="106"/>
      <c r="D16" s="106"/>
      <c r="E16" s="106"/>
      <c r="F16" s="106"/>
      <c r="G16" s="106"/>
      <c r="H16" s="106"/>
      <c r="I16" s="106"/>
      <c r="J16" s="106"/>
      <c r="K16" s="106"/>
      <c r="L16" s="106"/>
      <c r="M16" s="106"/>
      <c r="N16" s="106"/>
      <c r="O16" s="106"/>
      <c r="P16" s="106"/>
      <c r="Q16" s="106"/>
      <c r="R16" s="102"/>
      <c r="U16" s="101"/>
      <c r="V16" s="106"/>
      <c r="W16" s="106"/>
      <c r="X16" s="106"/>
      <c r="Y16" s="106"/>
      <c r="Z16" s="106"/>
      <c r="AA16" s="106"/>
      <c r="AB16" s="106"/>
      <c r="AC16" s="106"/>
      <c r="AD16" s="106"/>
      <c r="AE16" s="106"/>
      <c r="AF16" s="106"/>
      <c r="AG16" s="106"/>
      <c r="AH16" s="106"/>
      <c r="AI16" s="106"/>
      <c r="AJ16" s="106"/>
      <c r="AK16" s="106"/>
      <c r="AL16" s="102"/>
    </row>
    <row r="17" spans="1:38" ht="12" customHeight="1" x14ac:dyDescent="0.45">
      <c r="A17" s="101"/>
      <c r="B17" s="106"/>
      <c r="C17" s="106"/>
      <c r="D17" s="106"/>
      <c r="E17" s="106"/>
      <c r="F17" s="106"/>
      <c r="G17" s="106"/>
      <c r="H17" s="106"/>
      <c r="I17" s="106"/>
      <c r="J17" s="106"/>
      <c r="K17" s="106"/>
      <c r="L17" s="106"/>
      <c r="M17" s="106"/>
      <c r="N17" s="106"/>
      <c r="O17" s="106"/>
      <c r="P17" s="106"/>
      <c r="Q17" s="106"/>
      <c r="R17" s="102"/>
      <c r="U17" s="101"/>
      <c r="V17" s="106"/>
      <c r="W17" s="106"/>
      <c r="X17" s="106"/>
      <c r="Y17" s="106"/>
      <c r="Z17" s="106"/>
      <c r="AA17" s="106"/>
      <c r="AB17" s="106"/>
      <c r="AC17" s="106"/>
      <c r="AD17" s="106"/>
      <c r="AE17" s="106"/>
      <c r="AF17" s="106"/>
      <c r="AG17" s="106"/>
      <c r="AH17" s="106"/>
      <c r="AI17" s="106"/>
      <c r="AJ17" s="106"/>
      <c r="AK17" s="106"/>
      <c r="AL17" s="102"/>
    </row>
    <row r="18" spans="1:38" ht="12" customHeight="1" x14ac:dyDescent="0.45">
      <c r="A18" s="101"/>
      <c r="B18" s="106"/>
      <c r="C18" s="106"/>
      <c r="D18" s="106"/>
      <c r="E18" s="106"/>
      <c r="F18" s="106"/>
      <c r="G18" s="106"/>
      <c r="H18" s="106"/>
      <c r="I18" s="106"/>
      <c r="J18" s="106"/>
      <c r="K18" s="106"/>
      <c r="L18" s="106"/>
      <c r="M18" s="106"/>
      <c r="N18" s="106"/>
      <c r="O18" s="106"/>
      <c r="P18" s="106"/>
      <c r="Q18" s="106"/>
      <c r="R18" s="102"/>
      <c r="U18" s="101"/>
      <c r="V18" s="106"/>
      <c r="W18" s="106"/>
      <c r="X18" s="106"/>
      <c r="Y18" s="106"/>
      <c r="Z18" s="106"/>
      <c r="AA18" s="106"/>
      <c r="AB18" s="106"/>
      <c r="AC18" s="106"/>
      <c r="AD18" s="106"/>
      <c r="AE18" s="106"/>
      <c r="AF18" s="106"/>
      <c r="AG18" s="106"/>
      <c r="AH18" s="106"/>
      <c r="AI18" s="106"/>
      <c r="AJ18" s="106"/>
      <c r="AK18" s="106"/>
      <c r="AL18" s="102"/>
    </row>
    <row r="19" spans="1:38" ht="12" customHeight="1" x14ac:dyDescent="0.45">
      <c r="A19" s="101"/>
      <c r="B19" s="106"/>
      <c r="C19" s="106"/>
      <c r="D19" s="106"/>
      <c r="E19" s="106"/>
      <c r="F19" s="106"/>
      <c r="G19" s="106"/>
      <c r="H19" s="106"/>
      <c r="I19" s="106"/>
      <c r="J19" s="106"/>
      <c r="K19" s="106"/>
      <c r="L19" s="106"/>
      <c r="M19" s="106"/>
      <c r="N19" s="106"/>
      <c r="O19" s="106"/>
      <c r="P19" s="106"/>
      <c r="Q19" s="106"/>
      <c r="R19" s="102"/>
      <c r="U19" s="101"/>
      <c r="V19" s="106"/>
      <c r="W19" s="106"/>
      <c r="X19" s="106"/>
      <c r="Y19" s="106"/>
      <c r="Z19" s="106"/>
      <c r="AA19" s="106"/>
      <c r="AB19" s="106"/>
      <c r="AC19" s="106"/>
      <c r="AD19" s="106"/>
      <c r="AE19" s="106"/>
      <c r="AF19" s="106"/>
      <c r="AG19" s="106"/>
      <c r="AH19" s="106"/>
      <c r="AI19" s="106"/>
      <c r="AJ19" s="106"/>
      <c r="AK19" s="106"/>
      <c r="AL19" s="102"/>
    </row>
    <row r="20" spans="1:38" ht="12" customHeight="1" x14ac:dyDescent="0.45">
      <c r="A20" s="101"/>
      <c r="B20" s="106"/>
      <c r="C20" s="106"/>
      <c r="D20" s="106"/>
      <c r="E20" s="106"/>
      <c r="F20" s="106"/>
      <c r="G20" s="106"/>
      <c r="H20" s="106"/>
      <c r="I20" s="106"/>
      <c r="J20" s="106"/>
      <c r="K20" s="106"/>
      <c r="L20" s="106"/>
      <c r="M20" s="106"/>
      <c r="N20" s="106"/>
      <c r="O20" s="106"/>
      <c r="P20" s="106"/>
      <c r="Q20" s="106"/>
      <c r="R20" s="102"/>
      <c r="U20" s="101"/>
      <c r="V20" s="106"/>
      <c r="W20" s="106"/>
      <c r="X20" s="106"/>
      <c r="Y20" s="106"/>
      <c r="Z20" s="106"/>
      <c r="AA20" s="106"/>
      <c r="AB20" s="106"/>
      <c r="AC20" s="106"/>
      <c r="AD20" s="106"/>
      <c r="AE20" s="106"/>
      <c r="AF20" s="106"/>
      <c r="AG20" s="106"/>
      <c r="AH20" s="106"/>
      <c r="AI20" s="106"/>
      <c r="AJ20" s="106"/>
      <c r="AK20" s="106"/>
      <c r="AL20" s="102"/>
    </row>
    <row r="21" spans="1:38" ht="12" customHeight="1" x14ac:dyDescent="0.45">
      <c r="A21" s="101"/>
      <c r="B21" s="106"/>
      <c r="C21" s="106"/>
      <c r="D21" s="106"/>
      <c r="E21" s="106"/>
      <c r="F21" s="106"/>
      <c r="G21" s="106"/>
      <c r="H21" s="106"/>
      <c r="I21" s="106"/>
      <c r="J21" s="106"/>
      <c r="K21" s="106"/>
      <c r="L21" s="106"/>
      <c r="M21" s="106"/>
      <c r="N21" s="106"/>
      <c r="O21" s="106"/>
      <c r="P21" s="106"/>
      <c r="Q21" s="106"/>
      <c r="R21" s="102"/>
      <c r="U21" s="101"/>
      <c r="V21" s="106"/>
      <c r="W21" s="106"/>
      <c r="X21" s="106"/>
      <c r="Y21" s="106"/>
      <c r="Z21" s="106"/>
      <c r="AA21" s="106"/>
      <c r="AB21" s="106"/>
      <c r="AC21" s="106"/>
      <c r="AD21" s="106"/>
      <c r="AE21" s="106"/>
      <c r="AF21" s="106"/>
      <c r="AG21" s="106"/>
      <c r="AH21" s="106"/>
      <c r="AI21" s="106"/>
      <c r="AJ21" s="106"/>
      <c r="AK21" s="106"/>
      <c r="AL21" s="102"/>
    </row>
    <row r="22" spans="1:38" ht="12" customHeight="1" x14ac:dyDescent="0.45">
      <c r="A22" s="101"/>
      <c r="B22" s="106"/>
      <c r="C22" s="106"/>
      <c r="D22" s="106"/>
      <c r="E22" s="106"/>
      <c r="F22" s="106"/>
      <c r="G22" s="106"/>
      <c r="H22" s="106"/>
      <c r="I22" s="106"/>
      <c r="J22" s="106"/>
      <c r="K22" s="106"/>
      <c r="L22" s="106"/>
      <c r="M22" s="106"/>
      <c r="N22" s="106"/>
      <c r="O22" s="106"/>
      <c r="P22" s="106"/>
      <c r="Q22" s="106"/>
      <c r="R22" s="102"/>
      <c r="U22" s="101"/>
      <c r="V22" s="106"/>
      <c r="W22" s="106"/>
      <c r="X22" s="106"/>
      <c r="Y22" s="106"/>
      <c r="Z22" s="106"/>
      <c r="AA22" s="106"/>
      <c r="AB22" s="106"/>
      <c r="AC22" s="106"/>
      <c r="AD22" s="106"/>
      <c r="AE22" s="106"/>
      <c r="AF22" s="106"/>
      <c r="AG22" s="106"/>
      <c r="AH22" s="106"/>
      <c r="AI22" s="106"/>
      <c r="AJ22" s="106"/>
      <c r="AK22" s="106"/>
      <c r="AL22" s="102"/>
    </row>
    <row r="23" spans="1:38" ht="12" customHeight="1" x14ac:dyDescent="0.45">
      <c r="A23" s="101"/>
      <c r="B23" s="104"/>
      <c r="C23" s="104"/>
      <c r="D23" s="104"/>
      <c r="E23" s="104"/>
      <c r="F23" s="104"/>
      <c r="G23" s="104"/>
      <c r="H23" s="104"/>
      <c r="I23" s="104"/>
      <c r="J23" s="104"/>
      <c r="K23" s="104"/>
      <c r="L23" s="104"/>
      <c r="M23" s="104"/>
      <c r="N23" s="104"/>
      <c r="O23" s="104"/>
      <c r="P23" s="104"/>
      <c r="Q23" s="104"/>
      <c r="R23" s="102"/>
      <c r="U23" s="101"/>
      <c r="V23" s="104"/>
      <c r="W23" s="104"/>
      <c r="X23" s="104"/>
      <c r="Y23" s="104"/>
      <c r="Z23" s="104"/>
      <c r="AA23" s="104"/>
      <c r="AB23" s="104"/>
      <c r="AC23" s="104"/>
      <c r="AD23" s="104"/>
      <c r="AE23" s="104"/>
      <c r="AF23" s="104"/>
      <c r="AG23" s="104"/>
      <c r="AH23" s="104"/>
      <c r="AI23" s="104"/>
      <c r="AJ23" s="104"/>
      <c r="AK23" s="104"/>
      <c r="AL23" s="102"/>
    </row>
    <row r="24" spans="1:38" ht="12" customHeight="1" x14ac:dyDescent="0.45">
      <c r="A24" s="101"/>
      <c r="B24" s="103" t="s">
        <v>82</v>
      </c>
      <c r="C24" s="103"/>
      <c r="D24" s="103"/>
      <c r="E24" s="103"/>
      <c r="F24" s="103"/>
      <c r="G24" s="103"/>
      <c r="H24" s="103"/>
      <c r="I24" s="103"/>
      <c r="J24" s="103"/>
      <c r="K24" s="103"/>
      <c r="L24" s="103"/>
      <c r="M24" s="103"/>
      <c r="N24" s="103"/>
      <c r="O24" s="103"/>
      <c r="P24" s="103"/>
      <c r="Q24" s="103"/>
      <c r="R24" s="102"/>
      <c r="U24" s="101"/>
      <c r="V24" s="103" t="s">
        <v>82</v>
      </c>
      <c r="W24" s="103"/>
      <c r="X24" s="103"/>
      <c r="Y24" s="103"/>
      <c r="Z24" s="103"/>
      <c r="AA24" s="103"/>
      <c r="AB24" s="103"/>
      <c r="AC24" s="103"/>
      <c r="AD24" s="103"/>
      <c r="AE24" s="103"/>
      <c r="AF24" s="103"/>
      <c r="AG24" s="103"/>
      <c r="AH24" s="103"/>
      <c r="AI24" s="103"/>
      <c r="AJ24" s="103"/>
      <c r="AK24" s="103"/>
      <c r="AL24" s="102"/>
    </row>
    <row r="25" spans="1:38" ht="12" customHeight="1" x14ac:dyDescent="0.45">
      <c r="A25" s="101"/>
      <c r="B25" s="103"/>
      <c r="C25" s="103"/>
      <c r="D25" s="103"/>
      <c r="E25" s="103"/>
      <c r="F25" s="103"/>
      <c r="G25" s="103"/>
      <c r="H25" s="103"/>
      <c r="I25" s="103"/>
      <c r="J25" s="103"/>
      <c r="K25" s="103"/>
      <c r="L25" s="103"/>
      <c r="M25" s="103"/>
      <c r="N25" s="103"/>
      <c r="O25" s="103"/>
      <c r="P25" s="103"/>
      <c r="Q25" s="103"/>
      <c r="R25" s="102"/>
      <c r="U25" s="101"/>
      <c r="V25" s="103"/>
      <c r="W25" s="103"/>
      <c r="X25" s="103"/>
      <c r="Y25" s="103"/>
      <c r="Z25" s="103"/>
      <c r="AA25" s="103"/>
      <c r="AB25" s="103"/>
      <c r="AC25" s="103"/>
      <c r="AD25" s="103"/>
      <c r="AE25" s="103"/>
      <c r="AF25" s="103"/>
      <c r="AG25" s="103"/>
      <c r="AH25" s="103"/>
      <c r="AI25" s="103"/>
      <c r="AJ25" s="103"/>
      <c r="AK25" s="103"/>
      <c r="AL25" s="102"/>
    </row>
    <row r="26" spans="1:38" ht="12" customHeight="1" x14ac:dyDescent="0.45">
      <c r="A26" s="101"/>
      <c r="B26" s="103" t="s">
        <v>83</v>
      </c>
      <c r="C26" s="103"/>
      <c r="D26" s="103"/>
      <c r="E26" s="103"/>
      <c r="F26" s="103"/>
      <c r="G26" s="103"/>
      <c r="H26" s="103"/>
      <c r="I26" s="103"/>
      <c r="J26" s="103"/>
      <c r="K26" s="103"/>
      <c r="L26" s="103"/>
      <c r="M26" s="103"/>
      <c r="N26" s="103"/>
      <c r="O26" s="103"/>
      <c r="P26" s="103"/>
      <c r="Q26" s="103"/>
      <c r="R26" s="102"/>
      <c r="U26" s="101"/>
      <c r="V26" s="103" t="s">
        <v>83</v>
      </c>
      <c r="W26" s="103"/>
      <c r="X26" s="103"/>
      <c r="Y26" s="103"/>
      <c r="Z26" s="103"/>
      <c r="AA26" s="103"/>
      <c r="AB26" s="103"/>
      <c r="AC26" s="103"/>
      <c r="AD26" s="103"/>
      <c r="AE26" s="103"/>
      <c r="AF26" s="103"/>
      <c r="AG26" s="103"/>
      <c r="AH26" s="103"/>
      <c r="AI26" s="103"/>
      <c r="AJ26" s="103"/>
      <c r="AK26" s="103"/>
      <c r="AL26" s="102"/>
    </row>
    <row r="27" spans="1:38" ht="12" customHeight="1" x14ac:dyDescent="0.45">
      <c r="A27" s="101"/>
      <c r="B27" s="103"/>
      <c r="C27" s="103"/>
      <c r="D27" s="103"/>
      <c r="E27" s="103"/>
      <c r="F27" s="103"/>
      <c r="G27" s="103"/>
      <c r="H27" s="103"/>
      <c r="I27" s="103"/>
      <c r="J27" s="103"/>
      <c r="K27" s="103"/>
      <c r="L27" s="103"/>
      <c r="M27" s="103"/>
      <c r="N27" s="103"/>
      <c r="O27" s="103"/>
      <c r="P27" s="103"/>
      <c r="Q27" s="103"/>
      <c r="R27" s="102"/>
      <c r="U27" s="101"/>
      <c r="V27" s="103"/>
      <c r="W27" s="103"/>
      <c r="X27" s="103"/>
      <c r="Y27" s="103"/>
      <c r="Z27" s="103"/>
      <c r="AA27" s="103"/>
      <c r="AB27" s="103"/>
      <c r="AC27" s="103"/>
      <c r="AD27" s="103"/>
      <c r="AE27" s="103"/>
      <c r="AF27" s="103"/>
      <c r="AG27" s="103"/>
      <c r="AH27" s="103"/>
      <c r="AI27" s="103"/>
      <c r="AJ27" s="103"/>
      <c r="AK27" s="103"/>
      <c r="AL27" s="102"/>
    </row>
    <row r="28" spans="1:38" ht="12" customHeight="1" x14ac:dyDescent="0.45">
      <c r="A28" s="101"/>
      <c r="B28" s="103" t="s">
        <v>84</v>
      </c>
      <c r="C28" s="103"/>
      <c r="D28" s="103"/>
      <c r="E28" s="103"/>
      <c r="F28" s="103"/>
      <c r="G28" s="103"/>
      <c r="H28" s="103"/>
      <c r="I28" s="103"/>
      <c r="J28" s="103"/>
      <c r="K28" s="103"/>
      <c r="L28" s="103"/>
      <c r="M28" s="103"/>
      <c r="N28" s="103"/>
      <c r="O28" s="103"/>
      <c r="P28" s="103"/>
      <c r="Q28" s="103"/>
      <c r="R28" s="102"/>
      <c r="U28" s="101"/>
      <c r="V28" s="103" t="s">
        <v>84</v>
      </c>
      <c r="W28" s="103"/>
      <c r="X28" s="103"/>
      <c r="Y28" s="103"/>
      <c r="Z28" s="103"/>
      <c r="AA28" s="103"/>
      <c r="AB28" s="103"/>
      <c r="AC28" s="103"/>
      <c r="AD28" s="103"/>
      <c r="AE28" s="103"/>
      <c r="AF28" s="103"/>
      <c r="AG28" s="103"/>
      <c r="AH28" s="103"/>
      <c r="AI28" s="103"/>
      <c r="AJ28" s="103"/>
      <c r="AK28" s="103"/>
      <c r="AL28" s="102"/>
    </row>
    <row r="29" spans="1:38" ht="12" customHeight="1" x14ac:dyDescent="0.45">
      <c r="A29" s="101"/>
      <c r="B29" s="103"/>
      <c r="C29" s="103"/>
      <c r="D29" s="103"/>
      <c r="E29" s="103"/>
      <c r="F29" s="103"/>
      <c r="G29" s="103"/>
      <c r="H29" s="103"/>
      <c r="I29" s="103"/>
      <c r="J29" s="103"/>
      <c r="K29" s="103"/>
      <c r="L29" s="103"/>
      <c r="M29" s="103"/>
      <c r="N29" s="103"/>
      <c r="O29" s="103"/>
      <c r="P29" s="103"/>
      <c r="Q29" s="103"/>
      <c r="R29" s="102"/>
      <c r="U29" s="101"/>
      <c r="V29" s="103"/>
      <c r="W29" s="103"/>
      <c r="X29" s="103"/>
      <c r="Y29" s="103"/>
      <c r="Z29" s="103"/>
      <c r="AA29" s="103"/>
      <c r="AB29" s="103"/>
      <c r="AC29" s="103"/>
      <c r="AD29" s="103"/>
      <c r="AE29" s="103"/>
      <c r="AF29" s="103"/>
      <c r="AG29" s="103"/>
      <c r="AH29" s="103"/>
      <c r="AI29" s="103"/>
      <c r="AJ29" s="103"/>
      <c r="AK29" s="103"/>
      <c r="AL29" s="102"/>
    </row>
    <row r="30" spans="1:38" ht="12" customHeight="1" x14ac:dyDescent="0.45">
      <c r="A30" s="101"/>
      <c r="B30" s="104"/>
      <c r="C30" s="104"/>
      <c r="D30" s="104"/>
      <c r="E30" s="104"/>
      <c r="F30" s="104"/>
      <c r="G30" s="104"/>
      <c r="H30" s="104"/>
      <c r="I30" s="104"/>
      <c r="J30" s="104"/>
      <c r="K30" s="104"/>
      <c r="L30" s="104"/>
      <c r="M30" s="104"/>
      <c r="N30" s="104"/>
      <c r="O30" s="104"/>
      <c r="P30" s="104"/>
      <c r="Q30" s="104"/>
      <c r="R30" s="102"/>
      <c r="U30" s="101"/>
      <c r="V30" s="104"/>
      <c r="W30" s="104"/>
      <c r="X30" s="104"/>
      <c r="Y30" s="104"/>
      <c r="Z30" s="104"/>
      <c r="AA30" s="104"/>
      <c r="AB30" s="104"/>
      <c r="AC30" s="104"/>
      <c r="AD30" s="104"/>
      <c r="AE30" s="104"/>
      <c r="AF30" s="104"/>
      <c r="AG30" s="104"/>
      <c r="AH30" s="104"/>
      <c r="AI30" s="104"/>
      <c r="AJ30" s="104"/>
      <c r="AK30" s="104"/>
      <c r="AL30" s="102"/>
    </row>
    <row r="31" spans="1:38" ht="12" customHeight="1" x14ac:dyDescent="0.45">
      <c r="A31" s="101"/>
      <c r="B31" s="113" t="s">
        <v>85</v>
      </c>
      <c r="C31" s="114"/>
      <c r="D31" s="114"/>
      <c r="E31" s="114"/>
      <c r="F31" s="114"/>
      <c r="G31" s="114"/>
      <c r="H31" s="114"/>
      <c r="I31" s="115" t="s">
        <v>86</v>
      </c>
      <c r="J31" s="115"/>
      <c r="K31" s="115"/>
      <c r="L31" s="115"/>
      <c r="M31" s="115"/>
      <c r="N31" s="115"/>
      <c r="O31" s="115"/>
      <c r="P31" s="115"/>
      <c r="Q31" s="116"/>
      <c r="R31" s="102"/>
      <c r="U31" s="101"/>
      <c r="V31" s="113" t="s">
        <v>85</v>
      </c>
      <c r="W31" s="114"/>
      <c r="X31" s="114"/>
      <c r="Y31" s="114"/>
      <c r="Z31" s="114"/>
      <c r="AA31" s="114"/>
      <c r="AB31" s="114"/>
      <c r="AC31" s="115" t="s">
        <v>86</v>
      </c>
      <c r="AD31" s="115"/>
      <c r="AE31" s="115"/>
      <c r="AF31" s="115"/>
      <c r="AG31" s="115"/>
      <c r="AH31" s="115"/>
      <c r="AI31" s="115"/>
      <c r="AJ31" s="115"/>
      <c r="AK31" s="116"/>
      <c r="AL31" s="102"/>
    </row>
    <row r="32" spans="1:38" ht="12" customHeight="1" x14ac:dyDescent="0.45">
      <c r="A32" s="101"/>
      <c r="B32" s="117"/>
      <c r="C32" s="74"/>
      <c r="D32" s="74"/>
      <c r="E32" s="74"/>
      <c r="F32" s="74"/>
      <c r="G32" s="74"/>
      <c r="H32" s="74"/>
      <c r="I32" s="118"/>
      <c r="J32" s="118"/>
      <c r="K32" s="118"/>
      <c r="L32" s="118"/>
      <c r="M32" s="118"/>
      <c r="N32" s="118"/>
      <c r="O32" s="118"/>
      <c r="P32" s="118"/>
      <c r="Q32" s="119"/>
      <c r="R32" s="102"/>
      <c r="U32" s="101"/>
      <c r="V32" s="117"/>
      <c r="W32" s="74"/>
      <c r="X32" s="74"/>
      <c r="Y32" s="74"/>
      <c r="Z32" s="74"/>
      <c r="AA32" s="74"/>
      <c r="AB32" s="74"/>
      <c r="AC32" s="118"/>
      <c r="AD32" s="118"/>
      <c r="AE32" s="118"/>
      <c r="AF32" s="118"/>
      <c r="AG32" s="118"/>
      <c r="AH32" s="118"/>
      <c r="AI32" s="118"/>
      <c r="AJ32" s="118"/>
      <c r="AK32" s="119"/>
      <c r="AL32" s="102"/>
    </row>
    <row r="33" spans="1:38" ht="12" customHeight="1" thickBot="1" x14ac:dyDescent="0.5">
      <c r="A33" s="107"/>
      <c r="B33" s="108"/>
      <c r="C33" s="108"/>
      <c r="D33" s="108"/>
      <c r="E33" s="108"/>
      <c r="F33" s="108"/>
      <c r="G33" s="108"/>
      <c r="H33" s="108"/>
      <c r="I33" s="108"/>
      <c r="J33" s="108"/>
      <c r="K33" s="108"/>
      <c r="L33" s="108"/>
      <c r="M33" s="108"/>
      <c r="N33" s="108"/>
      <c r="O33" s="108"/>
      <c r="P33" s="108"/>
      <c r="Q33" s="108"/>
      <c r="R33" s="109"/>
      <c r="U33" s="107"/>
      <c r="V33" s="108"/>
      <c r="W33" s="108"/>
      <c r="X33" s="108"/>
      <c r="Y33" s="108"/>
      <c r="Z33" s="108"/>
      <c r="AA33" s="108"/>
      <c r="AB33" s="108"/>
      <c r="AC33" s="108"/>
      <c r="AD33" s="108"/>
      <c r="AE33" s="108"/>
      <c r="AF33" s="108"/>
      <c r="AG33" s="108"/>
      <c r="AH33" s="108"/>
      <c r="AI33" s="108"/>
      <c r="AJ33" s="108"/>
      <c r="AK33" s="108"/>
      <c r="AL33" s="109"/>
    </row>
    <row r="35" spans="1:38" ht="12" customHeight="1" thickBot="1" x14ac:dyDescent="0.5"/>
    <row r="36" spans="1:38" ht="12" customHeight="1" x14ac:dyDescent="0.45">
      <c r="A36" s="98"/>
      <c r="B36" s="99"/>
      <c r="C36" s="99"/>
      <c r="D36" s="99"/>
      <c r="E36" s="99"/>
      <c r="F36" s="99"/>
      <c r="G36" s="99"/>
      <c r="H36" s="99"/>
      <c r="I36" s="99"/>
      <c r="J36" s="99"/>
      <c r="K36" s="99"/>
      <c r="L36" s="99"/>
      <c r="M36" s="99"/>
      <c r="N36" s="99"/>
      <c r="O36" s="99"/>
      <c r="P36" s="99"/>
      <c r="Q36" s="99"/>
      <c r="R36" s="100"/>
      <c r="U36" s="98"/>
      <c r="V36" s="99"/>
      <c r="W36" s="99"/>
      <c r="X36" s="99"/>
      <c r="Y36" s="99"/>
      <c r="Z36" s="99"/>
      <c r="AA36" s="99"/>
      <c r="AB36" s="99"/>
      <c r="AC36" s="99"/>
      <c r="AD36" s="99"/>
      <c r="AE36" s="99"/>
      <c r="AF36" s="99"/>
      <c r="AG36" s="99"/>
      <c r="AH36" s="99"/>
      <c r="AI36" s="99"/>
      <c r="AJ36" s="99"/>
      <c r="AK36" s="99"/>
      <c r="AL36" s="100"/>
    </row>
    <row r="37" spans="1:38" ht="12" customHeight="1" x14ac:dyDescent="0.45">
      <c r="A37" s="101"/>
      <c r="B37" s="110" t="s">
        <v>76</v>
      </c>
      <c r="C37" s="110"/>
      <c r="D37" s="110"/>
      <c r="E37" s="110"/>
      <c r="F37" s="110"/>
      <c r="G37" s="110"/>
      <c r="H37" s="110"/>
      <c r="I37" s="110"/>
      <c r="J37" s="110"/>
      <c r="K37" s="110"/>
      <c r="L37" s="110"/>
      <c r="M37" s="110"/>
      <c r="N37" s="110"/>
      <c r="O37" s="110"/>
      <c r="P37" s="110"/>
      <c r="Q37" s="110"/>
      <c r="R37" s="102"/>
      <c r="U37" s="101"/>
      <c r="V37" s="110" t="s">
        <v>76</v>
      </c>
      <c r="W37" s="110"/>
      <c r="X37" s="110"/>
      <c r="Y37" s="110"/>
      <c r="Z37" s="110"/>
      <c r="AA37" s="110"/>
      <c r="AB37" s="110"/>
      <c r="AC37" s="110"/>
      <c r="AD37" s="110"/>
      <c r="AE37" s="110"/>
      <c r="AF37" s="110"/>
      <c r="AG37" s="110"/>
      <c r="AH37" s="110"/>
      <c r="AI37" s="110"/>
      <c r="AJ37" s="110"/>
      <c r="AK37" s="110"/>
      <c r="AL37" s="102"/>
    </row>
    <row r="38" spans="1:38" ht="12" customHeight="1" x14ac:dyDescent="0.45">
      <c r="A38" s="101"/>
      <c r="B38" s="110"/>
      <c r="C38" s="110"/>
      <c r="D38" s="110"/>
      <c r="E38" s="110"/>
      <c r="F38" s="110"/>
      <c r="G38" s="110"/>
      <c r="H38" s="110"/>
      <c r="I38" s="110"/>
      <c r="J38" s="110"/>
      <c r="K38" s="110"/>
      <c r="L38" s="110"/>
      <c r="M38" s="110"/>
      <c r="N38" s="110"/>
      <c r="O38" s="110"/>
      <c r="P38" s="110"/>
      <c r="Q38" s="110"/>
      <c r="R38" s="102"/>
      <c r="U38" s="101"/>
      <c r="V38" s="110"/>
      <c r="W38" s="110"/>
      <c r="X38" s="110"/>
      <c r="Y38" s="110"/>
      <c r="Z38" s="110"/>
      <c r="AA38" s="110"/>
      <c r="AB38" s="110"/>
      <c r="AC38" s="110"/>
      <c r="AD38" s="110"/>
      <c r="AE38" s="110"/>
      <c r="AF38" s="110"/>
      <c r="AG38" s="110"/>
      <c r="AH38" s="110"/>
      <c r="AI38" s="110"/>
      <c r="AJ38" s="110"/>
      <c r="AK38" s="110"/>
      <c r="AL38" s="102"/>
    </row>
    <row r="39" spans="1:38" ht="12" customHeight="1" x14ac:dyDescent="0.45">
      <c r="A39" s="101"/>
      <c r="B39" s="111" t="s">
        <v>77</v>
      </c>
      <c r="C39" s="111"/>
      <c r="D39" s="111"/>
      <c r="E39" s="111"/>
      <c r="F39" s="111"/>
      <c r="G39" s="111"/>
      <c r="H39" s="111"/>
      <c r="I39" s="111"/>
      <c r="J39" s="111"/>
      <c r="K39" s="111"/>
      <c r="L39" s="111"/>
      <c r="M39" s="111"/>
      <c r="N39" s="111"/>
      <c r="O39" s="111"/>
      <c r="P39" s="111"/>
      <c r="Q39" s="111"/>
      <c r="R39" s="102"/>
      <c r="U39" s="101"/>
      <c r="V39" s="111" t="s">
        <v>77</v>
      </c>
      <c r="W39" s="111"/>
      <c r="X39" s="111"/>
      <c r="Y39" s="111"/>
      <c r="Z39" s="111"/>
      <c r="AA39" s="111"/>
      <c r="AB39" s="111"/>
      <c r="AC39" s="111"/>
      <c r="AD39" s="111"/>
      <c r="AE39" s="111"/>
      <c r="AF39" s="111"/>
      <c r="AG39" s="111"/>
      <c r="AH39" s="111"/>
      <c r="AI39" s="111"/>
      <c r="AJ39" s="111"/>
      <c r="AK39" s="111"/>
      <c r="AL39" s="102"/>
    </row>
    <row r="40" spans="1:38" ht="12" customHeight="1" x14ac:dyDescent="0.45">
      <c r="A40" s="101"/>
      <c r="B40" s="111"/>
      <c r="C40" s="111"/>
      <c r="D40" s="111"/>
      <c r="E40" s="111"/>
      <c r="F40" s="111"/>
      <c r="G40" s="111"/>
      <c r="H40" s="111"/>
      <c r="I40" s="111"/>
      <c r="J40" s="111"/>
      <c r="K40" s="111"/>
      <c r="L40" s="111"/>
      <c r="M40" s="111"/>
      <c r="N40" s="111"/>
      <c r="O40" s="111"/>
      <c r="P40" s="111"/>
      <c r="Q40" s="111"/>
      <c r="R40" s="102"/>
      <c r="U40" s="101"/>
      <c r="V40" s="111"/>
      <c r="W40" s="111"/>
      <c r="X40" s="111"/>
      <c r="Y40" s="111"/>
      <c r="Z40" s="111"/>
      <c r="AA40" s="111"/>
      <c r="AB40" s="111"/>
      <c r="AC40" s="111"/>
      <c r="AD40" s="111"/>
      <c r="AE40" s="111"/>
      <c r="AF40" s="111"/>
      <c r="AG40" s="111"/>
      <c r="AH40" s="111"/>
      <c r="AI40" s="111"/>
      <c r="AJ40" s="111"/>
      <c r="AK40" s="111"/>
      <c r="AL40" s="102"/>
    </row>
    <row r="41" spans="1:38" ht="12" customHeight="1" x14ac:dyDescent="0.45">
      <c r="A41" s="101"/>
      <c r="B41" s="111" t="s">
        <v>87</v>
      </c>
      <c r="C41" s="111"/>
      <c r="D41" s="111"/>
      <c r="E41" s="111"/>
      <c r="F41" s="111"/>
      <c r="G41" s="111"/>
      <c r="H41" s="111"/>
      <c r="I41" s="112" t="s">
        <v>79</v>
      </c>
      <c r="J41" s="112"/>
      <c r="K41" s="112"/>
      <c r="L41" s="112"/>
      <c r="M41" s="112"/>
      <c r="N41" s="112"/>
      <c r="O41" s="112"/>
      <c r="P41" s="112"/>
      <c r="Q41" s="112"/>
      <c r="R41" s="102"/>
      <c r="U41" s="101"/>
      <c r="V41" s="111" t="s">
        <v>87</v>
      </c>
      <c r="W41" s="111"/>
      <c r="X41" s="111"/>
      <c r="Y41" s="111"/>
      <c r="Z41" s="111"/>
      <c r="AA41" s="111"/>
      <c r="AB41" s="111"/>
      <c r="AC41" s="112" t="s">
        <v>79</v>
      </c>
      <c r="AD41" s="112"/>
      <c r="AE41" s="112"/>
      <c r="AF41" s="112"/>
      <c r="AG41" s="112"/>
      <c r="AH41" s="112"/>
      <c r="AI41" s="112"/>
      <c r="AJ41" s="112"/>
      <c r="AK41" s="112"/>
      <c r="AL41" s="102"/>
    </row>
    <row r="42" spans="1:38" ht="12" customHeight="1" x14ac:dyDescent="0.45">
      <c r="A42" s="101"/>
      <c r="B42" s="111"/>
      <c r="C42" s="111"/>
      <c r="D42" s="111"/>
      <c r="E42" s="111"/>
      <c r="F42" s="111"/>
      <c r="G42" s="111"/>
      <c r="H42" s="111"/>
      <c r="I42" s="112"/>
      <c r="J42" s="112"/>
      <c r="K42" s="112"/>
      <c r="L42" s="112"/>
      <c r="M42" s="112"/>
      <c r="N42" s="112"/>
      <c r="O42" s="112"/>
      <c r="P42" s="112"/>
      <c r="Q42" s="112"/>
      <c r="R42" s="102"/>
      <c r="U42" s="101"/>
      <c r="V42" s="111"/>
      <c r="W42" s="111"/>
      <c r="X42" s="111"/>
      <c r="Y42" s="111"/>
      <c r="Z42" s="111"/>
      <c r="AA42" s="111"/>
      <c r="AB42" s="111"/>
      <c r="AC42" s="112"/>
      <c r="AD42" s="112"/>
      <c r="AE42" s="112"/>
      <c r="AF42" s="112"/>
      <c r="AG42" s="112"/>
      <c r="AH42" s="112"/>
      <c r="AI42" s="112"/>
      <c r="AJ42" s="112"/>
      <c r="AK42" s="112"/>
      <c r="AL42" s="102"/>
    </row>
    <row r="43" spans="1:38" ht="12" customHeight="1" x14ac:dyDescent="0.45">
      <c r="A43" s="101"/>
      <c r="B43" s="111" t="s">
        <v>88</v>
      </c>
      <c r="C43" s="111"/>
      <c r="D43" s="111"/>
      <c r="E43" s="111"/>
      <c r="F43" s="111"/>
      <c r="G43" s="111"/>
      <c r="H43" s="111"/>
      <c r="I43" s="112" t="s">
        <v>80</v>
      </c>
      <c r="J43" s="112"/>
      <c r="K43" s="112"/>
      <c r="L43" s="112"/>
      <c r="M43" s="112"/>
      <c r="N43" s="112"/>
      <c r="O43" s="112"/>
      <c r="P43" s="112"/>
      <c r="Q43" s="112"/>
      <c r="R43" s="102"/>
      <c r="U43" s="101"/>
      <c r="V43" s="111" t="s">
        <v>88</v>
      </c>
      <c r="W43" s="111"/>
      <c r="X43" s="111"/>
      <c r="Y43" s="111"/>
      <c r="Z43" s="111"/>
      <c r="AA43" s="111"/>
      <c r="AB43" s="111"/>
      <c r="AC43" s="112" t="s">
        <v>80</v>
      </c>
      <c r="AD43" s="112"/>
      <c r="AE43" s="112"/>
      <c r="AF43" s="112"/>
      <c r="AG43" s="112"/>
      <c r="AH43" s="112"/>
      <c r="AI43" s="112"/>
      <c r="AJ43" s="112"/>
      <c r="AK43" s="112"/>
      <c r="AL43" s="102"/>
    </row>
    <row r="44" spans="1:38" ht="12" customHeight="1" x14ac:dyDescent="0.45">
      <c r="A44" s="101"/>
      <c r="B44" s="111"/>
      <c r="C44" s="111"/>
      <c r="D44" s="111"/>
      <c r="E44" s="111"/>
      <c r="F44" s="111"/>
      <c r="G44" s="111"/>
      <c r="H44" s="111"/>
      <c r="I44" s="112"/>
      <c r="J44" s="112"/>
      <c r="K44" s="112"/>
      <c r="L44" s="112"/>
      <c r="M44" s="112"/>
      <c r="N44" s="112"/>
      <c r="O44" s="112"/>
      <c r="P44" s="112"/>
      <c r="Q44" s="112"/>
      <c r="R44" s="102"/>
      <c r="U44" s="101"/>
      <c r="V44" s="111"/>
      <c r="W44" s="111"/>
      <c r="X44" s="111"/>
      <c r="Y44" s="111"/>
      <c r="Z44" s="111"/>
      <c r="AA44" s="111"/>
      <c r="AB44" s="111"/>
      <c r="AC44" s="112"/>
      <c r="AD44" s="112"/>
      <c r="AE44" s="112"/>
      <c r="AF44" s="112"/>
      <c r="AG44" s="112"/>
      <c r="AH44" s="112"/>
      <c r="AI44" s="112"/>
      <c r="AJ44" s="112"/>
      <c r="AK44" s="112"/>
      <c r="AL44" s="102"/>
    </row>
    <row r="45" spans="1:38" ht="12" customHeight="1" x14ac:dyDescent="0.45">
      <c r="A45" s="101"/>
      <c r="B45" s="111" t="s">
        <v>78</v>
      </c>
      <c r="C45" s="111"/>
      <c r="D45" s="111"/>
      <c r="E45" s="111"/>
      <c r="F45" s="111"/>
      <c r="G45" s="111"/>
      <c r="H45" s="111"/>
      <c r="I45" s="111">
        <f>参加申込一覧!$B$7</f>
        <v>0</v>
      </c>
      <c r="J45" s="111"/>
      <c r="K45" s="111"/>
      <c r="L45" s="111"/>
      <c r="M45" s="111"/>
      <c r="N45" s="111"/>
      <c r="O45" s="111"/>
      <c r="P45" s="111"/>
      <c r="Q45" s="111"/>
      <c r="R45" s="102"/>
      <c r="U45" s="101"/>
      <c r="V45" s="111" t="s">
        <v>78</v>
      </c>
      <c r="W45" s="111"/>
      <c r="X45" s="111"/>
      <c r="Y45" s="111"/>
      <c r="Z45" s="111"/>
      <c r="AA45" s="111"/>
      <c r="AB45" s="111"/>
      <c r="AC45" s="111">
        <f>参加申込一覧!$B$7</f>
        <v>0</v>
      </c>
      <c r="AD45" s="111"/>
      <c r="AE45" s="111"/>
      <c r="AF45" s="111"/>
      <c r="AG45" s="111"/>
      <c r="AH45" s="111"/>
      <c r="AI45" s="111"/>
      <c r="AJ45" s="111"/>
      <c r="AK45" s="111"/>
      <c r="AL45" s="102"/>
    </row>
    <row r="46" spans="1:38" ht="12" customHeight="1" x14ac:dyDescent="0.45">
      <c r="A46" s="101"/>
      <c r="B46" s="111"/>
      <c r="C46" s="111"/>
      <c r="D46" s="111"/>
      <c r="E46" s="111"/>
      <c r="F46" s="111"/>
      <c r="G46" s="111"/>
      <c r="H46" s="111"/>
      <c r="I46" s="111"/>
      <c r="J46" s="111"/>
      <c r="K46" s="111"/>
      <c r="L46" s="111"/>
      <c r="M46" s="111"/>
      <c r="N46" s="111"/>
      <c r="O46" s="111"/>
      <c r="P46" s="111"/>
      <c r="Q46" s="111"/>
      <c r="R46" s="102"/>
      <c r="U46" s="101"/>
      <c r="V46" s="111"/>
      <c r="W46" s="111"/>
      <c r="X46" s="111"/>
      <c r="Y46" s="111"/>
      <c r="Z46" s="111"/>
      <c r="AA46" s="111"/>
      <c r="AB46" s="111"/>
      <c r="AC46" s="111"/>
      <c r="AD46" s="111"/>
      <c r="AE46" s="111"/>
      <c r="AF46" s="111"/>
      <c r="AG46" s="111"/>
      <c r="AH46" s="111"/>
      <c r="AI46" s="111"/>
      <c r="AJ46" s="111"/>
      <c r="AK46" s="111"/>
      <c r="AL46" s="102"/>
    </row>
    <row r="47" spans="1:38" ht="12" customHeight="1" x14ac:dyDescent="0.45">
      <c r="A47" s="101"/>
      <c r="B47" s="104"/>
      <c r="C47" s="104"/>
      <c r="D47" s="104"/>
      <c r="E47" s="104"/>
      <c r="F47" s="104"/>
      <c r="G47" s="104"/>
      <c r="H47" s="104"/>
      <c r="I47" s="104"/>
      <c r="J47" s="104"/>
      <c r="K47" s="104"/>
      <c r="L47" s="104"/>
      <c r="M47" s="104"/>
      <c r="N47" s="104"/>
      <c r="O47" s="104"/>
      <c r="P47" s="104"/>
      <c r="Q47" s="104"/>
      <c r="R47" s="102"/>
      <c r="U47" s="101"/>
      <c r="V47" s="104"/>
      <c r="W47" s="104"/>
      <c r="X47" s="104"/>
      <c r="Y47" s="104"/>
      <c r="Z47" s="104"/>
      <c r="AA47" s="104"/>
      <c r="AB47" s="104"/>
      <c r="AC47" s="104"/>
      <c r="AD47" s="104"/>
      <c r="AE47" s="104"/>
      <c r="AF47" s="104"/>
      <c r="AG47" s="104"/>
      <c r="AH47" s="104"/>
      <c r="AI47" s="104"/>
      <c r="AJ47" s="104"/>
      <c r="AK47" s="104"/>
      <c r="AL47" s="102"/>
    </row>
    <row r="48" spans="1:38" ht="12" customHeight="1" x14ac:dyDescent="0.45">
      <c r="A48" s="101"/>
      <c r="B48" s="105" t="s">
        <v>81</v>
      </c>
      <c r="C48" s="106"/>
      <c r="D48" s="106"/>
      <c r="E48" s="106"/>
      <c r="F48" s="106"/>
      <c r="G48" s="106"/>
      <c r="H48" s="106"/>
      <c r="I48" s="106"/>
      <c r="J48" s="106"/>
      <c r="K48" s="106"/>
      <c r="L48" s="106"/>
      <c r="M48" s="106"/>
      <c r="N48" s="106"/>
      <c r="O48" s="106"/>
      <c r="P48" s="106"/>
      <c r="Q48" s="106"/>
      <c r="R48" s="102"/>
      <c r="U48" s="101"/>
      <c r="V48" s="105" t="s">
        <v>81</v>
      </c>
      <c r="W48" s="106"/>
      <c r="X48" s="106"/>
      <c r="Y48" s="106"/>
      <c r="Z48" s="106"/>
      <c r="AA48" s="106"/>
      <c r="AB48" s="106"/>
      <c r="AC48" s="106"/>
      <c r="AD48" s="106"/>
      <c r="AE48" s="106"/>
      <c r="AF48" s="106"/>
      <c r="AG48" s="106"/>
      <c r="AH48" s="106"/>
      <c r="AI48" s="106"/>
      <c r="AJ48" s="106"/>
      <c r="AK48" s="106"/>
      <c r="AL48" s="102"/>
    </row>
    <row r="49" spans="1:38" ht="12" customHeight="1" x14ac:dyDescent="0.45">
      <c r="A49" s="101"/>
      <c r="B49" s="106"/>
      <c r="C49" s="106"/>
      <c r="D49" s="106"/>
      <c r="E49" s="106"/>
      <c r="F49" s="106"/>
      <c r="G49" s="106"/>
      <c r="H49" s="106"/>
      <c r="I49" s="106"/>
      <c r="J49" s="106"/>
      <c r="K49" s="106"/>
      <c r="L49" s="106"/>
      <c r="M49" s="106"/>
      <c r="N49" s="106"/>
      <c r="O49" s="106"/>
      <c r="P49" s="106"/>
      <c r="Q49" s="106"/>
      <c r="R49" s="102"/>
      <c r="U49" s="101"/>
      <c r="V49" s="106"/>
      <c r="W49" s="106"/>
      <c r="X49" s="106"/>
      <c r="Y49" s="106"/>
      <c r="Z49" s="106"/>
      <c r="AA49" s="106"/>
      <c r="AB49" s="106"/>
      <c r="AC49" s="106"/>
      <c r="AD49" s="106"/>
      <c r="AE49" s="106"/>
      <c r="AF49" s="106"/>
      <c r="AG49" s="106"/>
      <c r="AH49" s="106"/>
      <c r="AI49" s="106"/>
      <c r="AJ49" s="106"/>
      <c r="AK49" s="106"/>
      <c r="AL49" s="102"/>
    </row>
    <row r="50" spans="1:38" ht="12" customHeight="1" x14ac:dyDescent="0.45">
      <c r="A50" s="101"/>
      <c r="B50" s="106"/>
      <c r="C50" s="106"/>
      <c r="D50" s="106"/>
      <c r="E50" s="106"/>
      <c r="F50" s="106"/>
      <c r="G50" s="106"/>
      <c r="H50" s="106"/>
      <c r="I50" s="106"/>
      <c r="J50" s="106"/>
      <c r="K50" s="106"/>
      <c r="L50" s="106"/>
      <c r="M50" s="106"/>
      <c r="N50" s="106"/>
      <c r="O50" s="106"/>
      <c r="P50" s="106"/>
      <c r="Q50" s="106"/>
      <c r="R50" s="102"/>
      <c r="U50" s="101"/>
      <c r="V50" s="106"/>
      <c r="W50" s="106"/>
      <c r="X50" s="106"/>
      <c r="Y50" s="106"/>
      <c r="Z50" s="106"/>
      <c r="AA50" s="106"/>
      <c r="AB50" s="106"/>
      <c r="AC50" s="106"/>
      <c r="AD50" s="106"/>
      <c r="AE50" s="106"/>
      <c r="AF50" s="106"/>
      <c r="AG50" s="106"/>
      <c r="AH50" s="106"/>
      <c r="AI50" s="106"/>
      <c r="AJ50" s="106"/>
      <c r="AK50" s="106"/>
      <c r="AL50" s="102"/>
    </row>
    <row r="51" spans="1:38" ht="12" customHeight="1" x14ac:dyDescent="0.45">
      <c r="A51" s="101"/>
      <c r="B51" s="106"/>
      <c r="C51" s="106"/>
      <c r="D51" s="106"/>
      <c r="E51" s="106"/>
      <c r="F51" s="106"/>
      <c r="G51" s="106"/>
      <c r="H51" s="106"/>
      <c r="I51" s="106"/>
      <c r="J51" s="106"/>
      <c r="K51" s="106"/>
      <c r="L51" s="106"/>
      <c r="M51" s="106"/>
      <c r="N51" s="106"/>
      <c r="O51" s="106"/>
      <c r="P51" s="106"/>
      <c r="Q51" s="106"/>
      <c r="R51" s="102"/>
      <c r="U51" s="101"/>
      <c r="V51" s="106"/>
      <c r="W51" s="106"/>
      <c r="X51" s="106"/>
      <c r="Y51" s="106"/>
      <c r="Z51" s="106"/>
      <c r="AA51" s="106"/>
      <c r="AB51" s="106"/>
      <c r="AC51" s="106"/>
      <c r="AD51" s="106"/>
      <c r="AE51" s="106"/>
      <c r="AF51" s="106"/>
      <c r="AG51" s="106"/>
      <c r="AH51" s="106"/>
      <c r="AI51" s="106"/>
      <c r="AJ51" s="106"/>
      <c r="AK51" s="106"/>
      <c r="AL51" s="102"/>
    </row>
    <row r="52" spans="1:38" ht="12" customHeight="1" x14ac:dyDescent="0.45">
      <c r="A52" s="101"/>
      <c r="B52" s="106"/>
      <c r="C52" s="106"/>
      <c r="D52" s="106"/>
      <c r="E52" s="106"/>
      <c r="F52" s="106"/>
      <c r="G52" s="106"/>
      <c r="H52" s="106"/>
      <c r="I52" s="106"/>
      <c r="J52" s="106"/>
      <c r="K52" s="106"/>
      <c r="L52" s="106"/>
      <c r="M52" s="106"/>
      <c r="N52" s="106"/>
      <c r="O52" s="106"/>
      <c r="P52" s="106"/>
      <c r="Q52" s="106"/>
      <c r="R52" s="102"/>
      <c r="U52" s="101"/>
      <c r="V52" s="106"/>
      <c r="W52" s="106"/>
      <c r="X52" s="106"/>
      <c r="Y52" s="106"/>
      <c r="Z52" s="106"/>
      <c r="AA52" s="106"/>
      <c r="AB52" s="106"/>
      <c r="AC52" s="106"/>
      <c r="AD52" s="106"/>
      <c r="AE52" s="106"/>
      <c r="AF52" s="106"/>
      <c r="AG52" s="106"/>
      <c r="AH52" s="106"/>
      <c r="AI52" s="106"/>
      <c r="AJ52" s="106"/>
      <c r="AK52" s="106"/>
      <c r="AL52" s="102"/>
    </row>
    <row r="53" spans="1:38" ht="12" customHeight="1" x14ac:dyDescent="0.45">
      <c r="A53" s="101"/>
      <c r="B53" s="106"/>
      <c r="C53" s="106"/>
      <c r="D53" s="106"/>
      <c r="E53" s="106"/>
      <c r="F53" s="106"/>
      <c r="G53" s="106"/>
      <c r="H53" s="106"/>
      <c r="I53" s="106"/>
      <c r="J53" s="106"/>
      <c r="K53" s="106"/>
      <c r="L53" s="106"/>
      <c r="M53" s="106"/>
      <c r="N53" s="106"/>
      <c r="O53" s="106"/>
      <c r="P53" s="106"/>
      <c r="Q53" s="106"/>
      <c r="R53" s="102"/>
      <c r="U53" s="101"/>
      <c r="V53" s="106"/>
      <c r="W53" s="106"/>
      <c r="X53" s="106"/>
      <c r="Y53" s="106"/>
      <c r="Z53" s="106"/>
      <c r="AA53" s="106"/>
      <c r="AB53" s="106"/>
      <c r="AC53" s="106"/>
      <c r="AD53" s="106"/>
      <c r="AE53" s="106"/>
      <c r="AF53" s="106"/>
      <c r="AG53" s="106"/>
      <c r="AH53" s="106"/>
      <c r="AI53" s="106"/>
      <c r="AJ53" s="106"/>
      <c r="AK53" s="106"/>
      <c r="AL53" s="102"/>
    </row>
    <row r="54" spans="1:38" ht="12" customHeight="1" x14ac:dyDescent="0.45">
      <c r="A54" s="101"/>
      <c r="B54" s="106"/>
      <c r="C54" s="106"/>
      <c r="D54" s="106"/>
      <c r="E54" s="106"/>
      <c r="F54" s="106"/>
      <c r="G54" s="106"/>
      <c r="H54" s="106"/>
      <c r="I54" s="106"/>
      <c r="J54" s="106"/>
      <c r="K54" s="106"/>
      <c r="L54" s="106"/>
      <c r="M54" s="106"/>
      <c r="N54" s="106"/>
      <c r="O54" s="106"/>
      <c r="P54" s="106"/>
      <c r="Q54" s="106"/>
      <c r="R54" s="102"/>
      <c r="U54" s="101"/>
      <c r="V54" s="106"/>
      <c r="W54" s="106"/>
      <c r="X54" s="106"/>
      <c r="Y54" s="106"/>
      <c r="Z54" s="106"/>
      <c r="AA54" s="106"/>
      <c r="AB54" s="106"/>
      <c r="AC54" s="106"/>
      <c r="AD54" s="106"/>
      <c r="AE54" s="106"/>
      <c r="AF54" s="106"/>
      <c r="AG54" s="106"/>
      <c r="AH54" s="106"/>
      <c r="AI54" s="106"/>
      <c r="AJ54" s="106"/>
      <c r="AK54" s="106"/>
      <c r="AL54" s="102"/>
    </row>
    <row r="55" spans="1:38" ht="12" customHeight="1" x14ac:dyDescent="0.45">
      <c r="A55" s="101"/>
      <c r="B55" s="106"/>
      <c r="C55" s="106"/>
      <c r="D55" s="106"/>
      <c r="E55" s="106"/>
      <c r="F55" s="106"/>
      <c r="G55" s="106"/>
      <c r="H55" s="106"/>
      <c r="I55" s="106"/>
      <c r="J55" s="106"/>
      <c r="K55" s="106"/>
      <c r="L55" s="106"/>
      <c r="M55" s="106"/>
      <c r="N55" s="106"/>
      <c r="O55" s="106"/>
      <c r="P55" s="106"/>
      <c r="Q55" s="106"/>
      <c r="R55" s="102"/>
      <c r="U55" s="101"/>
      <c r="V55" s="106"/>
      <c r="W55" s="106"/>
      <c r="X55" s="106"/>
      <c r="Y55" s="106"/>
      <c r="Z55" s="106"/>
      <c r="AA55" s="106"/>
      <c r="AB55" s="106"/>
      <c r="AC55" s="106"/>
      <c r="AD55" s="106"/>
      <c r="AE55" s="106"/>
      <c r="AF55" s="106"/>
      <c r="AG55" s="106"/>
      <c r="AH55" s="106"/>
      <c r="AI55" s="106"/>
      <c r="AJ55" s="106"/>
      <c r="AK55" s="106"/>
      <c r="AL55" s="102"/>
    </row>
    <row r="56" spans="1:38" ht="12" customHeight="1" x14ac:dyDescent="0.45">
      <c r="A56" s="101"/>
      <c r="B56" s="106"/>
      <c r="C56" s="106"/>
      <c r="D56" s="106"/>
      <c r="E56" s="106"/>
      <c r="F56" s="106"/>
      <c r="G56" s="106"/>
      <c r="H56" s="106"/>
      <c r="I56" s="106"/>
      <c r="J56" s="106"/>
      <c r="K56" s="106"/>
      <c r="L56" s="106"/>
      <c r="M56" s="106"/>
      <c r="N56" s="106"/>
      <c r="O56" s="106"/>
      <c r="P56" s="106"/>
      <c r="Q56" s="106"/>
      <c r="R56" s="102"/>
      <c r="U56" s="101"/>
      <c r="V56" s="106"/>
      <c r="W56" s="106"/>
      <c r="X56" s="106"/>
      <c r="Y56" s="106"/>
      <c r="Z56" s="106"/>
      <c r="AA56" s="106"/>
      <c r="AB56" s="106"/>
      <c r="AC56" s="106"/>
      <c r="AD56" s="106"/>
      <c r="AE56" s="106"/>
      <c r="AF56" s="106"/>
      <c r="AG56" s="106"/>
      <c r="AH56" s="106"/>
      <c r="AI56" s="106"/>
      <c r="AJ56" s="106"/>
      <c r="AK56" s="106"/>
      <c r="AL56" s="102"/>
    </row>
    <row r="57" spans="1:38" ht="12" customHeight="1" x14ac:dyDescent="0.45">
      <c r="A57" s="101"/>
      <c r="B57" s="104"/>
      <c r="C57" s="104"/>
      <c r="D57" s="104"/>
      <c r="E57" s="104"/>
      <c r="F57" s="104"/>
      <c r="G57" s="104"/>
      <c r="H57" s="104"/>
      <c r="I57" s="104"/>
      <c r="J57" s="104"/>
      <c r="K57" s="104"/>
      <c r="L57" s="104"/>
      <c r="M57" s="104"/>
      <c r="N57" s="104"/>
      <c r="O57" s="104"/>
      <c r="P57" s="104"/>
      <c r="Q57" s="104"/>
      <c r="R57" s="102"/>
      <c r="U57" s="101"/>
      <c r="V57" s="104"/>
      <c r="W57" s="104"/>
      <c r="X57" s="104"/>
      <c r="Y57" s="104"/>
      <c r="Z57" s="104"/>
      <c r="AA57" s="104"/>
      <c r="AB57" s="104"/>
      <c r="AC57" s="104"/>
      <c r="AD57" s="104"/>
      <c r="AE57" s="104"/>
      <c r="AF57" s="104"/>
      <c r="AG57" s="104"/>
      <c r="AH57" s="104"/>
      <c r="AI57" s="104"/>
      <c r="AJ57" s="104"/>
      <c r="AK57" s="104"/>
      <c r="AL57" s="102"/>
    </row>
    <row r="58" spans="1:38" ht="12" customHeight="1" x14ac:dyDescent="0.45">
      <c r="A58" s="101"/>
      <c r="B58" s="103" t="s">
        <v>82</v>
      </c>
      <c r="C58" s="103"/>
      <c r="D58" s="103"/>
      <c r="E58" s="103"/>
      <c r="F58" s="103"/>
      <c r="G58" s="103"/>
      <c r="H58" s="103"/>
      <c r="I58" s="103"/>
      <c r="J58" s="103"/>
      <c r="K58" s="103"/>
      <c r="L58" s="103"/>
      <c r="M58" s="103"/>
      <c r="N58" s="103"/>
      <c r="O58" s="103"/>
      <c r="P58" s="103"/>
      <c r="Q58" s="103"/>
      <c r="R58" s="102"/>
      <c r="U58" s="101"/>
      <c r="V58" s="103" t="s">
        <v>82</v>
      </c>
      <c r="W58" s="103"/>
      <c r="X58" s="103"/>
      <c r="Y58" s="103"/>
      <c r="Z58" s="103"/>
      <c r="AA58" s="103"/>
      <c r="AB58" s="103"/>
      <c r="AC58" s="103"/>
      <c r="AD58" s="103"/>
      <c r="AE58" s="103"/>
      <c r="AF58" s="103"/>
      <c r="AG58" s="103"/>
      <c r="AH58" s="103"/>
      <c r="AI58" s="103"/>
      <c r="AJ58" s="103"/>
      <c r="AK58" s="103"/>
      <c r="AL58" s="102"/>
    </row>
    <row r="59" spans="1:38" ht="12" customHeight="1" x14ac:dyDescent="0.45">
      <c r="A59" s="101"/>
      <c r="B59" s="103"/>
      <c r="C59" s="103"/>
      <c r="D59" s="103"/>
      <c r="E59" s="103"/>
      <c r="F59" s="103"/>
      <c r="G59" s="103"/>
      <c r="H59" s="103"/>
      <c r="I59" s="103"/>
      <c r="J59" s="103"/>
      <c r="K59" s="103"/>
      <c r="L59" s="103"/>
      <c r="M59" s="103"/>
      <c r="N59" s="103"/>
      <c r="O59" s="103"/>
      <c r="P59" s="103"/>
      <c r="Q59" s="103"/>
      <c r="R59" s="102"/>
      <c r="U59" s="101"/>
      <c r="V59" s="103"/>
      <c r="W59" s="103"/>
      <c r="X59" s="103"/>
      <c r="Y59" s="103"/>
      <c r="Z59" s="103"/>
      <c r="AA59" s="103"/>
      <c r="AB59" s="103"/>
      <c r="AC59" s="103"/>
      <c r="AD59" s="103"/>
      <c r="AE59" s="103"/>
      <c r="AF59" s="103"/>
      <c r="AG59" s="103"/>
      <c r="AH59" s="103"/>
      <c r="AI59" s="103"/>
      <c r="AJ59" s="103"/>
      <c r="AK59" s="103"/>
      <c r="AL59" s="102"/>
    </row>
    <row r="60" spans="1:38" ht="12" customHeight="1" x14ac:dyDescent="0.45">
      <c r="A60" s="101"/>
      <c r="B60" s="103" t="s">
        <v>83</v>
      </c>
      <c r="C60" s="103"/>
      <c r="D60" s="103"/>
      <c r="E60" s="103"/>
      <c r="F60" s="103"/>
      <c r="G60" s="103"/>
      <c r="H60" s="103"/>
      <c r="I60" s="103"/>
      <c r="J60" s="103"/>
      <c r="K60" s="103"/>
      <c r="L60" s="103"/>
      <c r="M60" s="103"/>
      <c r="N60" s="103"/>
      <c r="O60" s="103"/>
      <c r="P60" s="103"/>
      <c r="Q60" s="103"/>
      <c r="R60" s="102"/>
      <c r="U60" s="101"/>
      <c r="V60" s="103" t="s">
        <v>83</v>
      </c>
      <c r="W60" s="103"/>
      <c r="X60" s="103"/>
      <c r="Y60" s="103"/>
      <c r="Z60" s="103"/>
      <c r="AA60" s="103"/>
      <c r="AB60" s="103"/>
      <c r="AC60" s="103"/>
      <c r="AD60" s="103"/>
      <c r="AE60" s="103"/>
      <c r="AF60" s="103"/>
      <c r="AG60" s="103"/>
      <c r="AH60" s="103"/>
      <c r="AI60" s="103"/>
      <c r="AJ60" s="103"/>
      <c r="AK60" s="103"/>
      <c r="AL60" s="102"/>
    </row>
    <row r="61" spans="1:38" ht="12" customHeight="1" x14ac:dyDescent="0.45">
      <c r="A61" s="101"/>
      <c r="B61" s="103"/>
      <c r="C61" s="103"/>
      <c r="D61" s="103"/>
      <c r="E61" s="103"/>
      <c r="F61" s="103"/>
      <c r="G61" s="103"/>
      <c r="H61" s="103"/>
      <c r="I61" s="103"/>
      <c r="J61" s="103"/>
      <c r="K61" s="103"/>
      <c r="L61" s="103"/>
      <c r="M61" s="103"/>
      <c r="N61" s="103"/>
      <c r="O61" s="103"/>
      <c r="P61" s="103"/>
      <c r="Q61" s="103"/>
      <c r="R61" s="102"/>
      <c r="U61" s="101"/>
      <c r="V61" s="103"/>
      <c r="W61" s="103"/>
      <c r="X61" s="103"/>
      <c r="Y61" s="103"/>
      <c r="Z61" s="103"/>
      <c r="AA61" s="103"/>
      <c r="AB61" s="103"/>
      <c r="AC61" s="103"/>
      <c r="AD61" s="103"/>
      <c r="AE61" s="103"/>
      <c r="AF61" s="103"/>
      <c r="AG61" s="103"/>
      <c r="AH61" s="103"/>
      <c r="AI61" s="103"/>
      <c r="AJ61" s="103"/>
      <c r="AK61" s="103"/>
      <c r="AL61" s="102"/>
    </row>
    <row r="62" spans="1:38" ht="12" customHeight="1" x14ac:dyDescent="0.45">
      <c r="A62" s="101"/>
      <c r="B62" s="103" t="s">
        <v>84</v>
      </c>
      <c r="C62" s="103"/>
      <c r="D62" s="103"/>
      <c r="E62" s="103"/>
      <c r="F62" s="103"/>
      <c r="G62" s="103"/>
      <c r="H62" s="103"/>
      <c r="I62" s="103"/>
      <c r="J62" s="103"/>
      <c r="K62" s="103"/>
      <c r="L62" s="103"/>
      <c r="M62" s="103"/>
      <c r="N62" s="103"/>
      <c r="O62" s="103"/>
      <c r="P62" s="103"/>
      <c r="Q62" s="103"/>
      <c r="R62" s="102"/>
      <c r="U62" s="101"/>
      <c r="V62" s="103" t="s">
        <v>84</v>
      </c>
      <c r="W62" s="103"/>
      <c r="X62" s="103"/>
      <c r="Y62" s="103"/>
      <c r="Z62" s="103"/>
      <c r="AA62" s="103"/>
      <c r="AB62" s="103"/>
      <c r="AC62" s="103"/>
      <c r="AD62" s="103"/>
      <c r="AE62" s="103"/>
      <c r="AF62" s="103"/>
      <c r="AG62" s="103"/>
      <c r="AH62" s="103"/>
      <c r="AI62" s="103"/>
      <c r="AJ62" s="103"/>
      <c r="AK62" s="103"/>
      <c r="AL62" s="102"/>
    </row>
    <row r="63" spans="1:38" ht="12" customHeight="1" x14ac:dyDescent="0.45">
      <c r="A63" s="101"/>
      <c r="B63" s="103"/>
      <c r="C63" s="103"/>
      <c r="D63" s="103"/>
      <c r="E63" s="103"/>
      <c r="F63" s="103"/>
      <c r="G63" s="103"/>
      <c r="H63" s="103"/>
      <c r="I63" s="103"/>
      <c r="J63" s="103"/>
      <c r="K63" s="103"/>
      <c r="L63" s="103"/>
      <c r="M63" s="103"/>
      <c r="N63" s="103"/>
      <c r="O63" s="103"/>
      <c r="P63" s="103"/>
      <c r="Q63" s="103"/>
      <c r="R63" s="102"/>
      <c r="U63" s="101"/>
      <c r="V63" s="103"/>
      <c r="W63" s="103"/>
      <c r="X63" s="103"/>
      <c r="Y63" s="103"/>
      <c r="Z63" s="103"/>
      <c r="AA63" s="103"/>
      <c r="AB63" s="103"/>
      <c r="AC63" s="103"/>
      <c r="AD63" s="103"/>
      <c r="AE63" s="103"/>
      <c r="AF63" s="103"/>
      <c r="AG63" s="103"/>
      <c r="AH63" s="103"/>
      <c r="AI63" s="103"/>
      <c r="AJ63" s="103"/>
      <c r="AK63" s="103"/>
      <c r="AL63" s="102"/>
    </row>
    <row r="64" spans="1:38" ht="12" customHeight="1" x14ac:dyDescent="0.45">
      <c r="A64" s="101"/>
      <c r="B64" s="104"/>
      <c r="C64" s="104"/>
      <c r="D64" s="104"/>
      <c r="E64" s="104"/>
      <c r="F64" s="104"/>
      <c r="G64" s="104"/>
      <c r="H64" s="104"/>
      <c r="I64" s="104"/>
      <c r="J64" s="104"/>
      <c r="K64" s="104"/>
      <c r="L64" s="104"/>
      <c r="M64" s="104"/>
      <c r="N64" s="104"/>
      <c r="O64" s="104"/>
      <c r="P64" s="104"/>
      <c r="Q64" s="104"/>
      <c r="R64" s="102"/>
      <c r="U64" s="101"/>
      <c r="V64" s="104"/>
      <c r="W64" s="104"/>
      <c r="X64" s="104"/>
      <c r="Y64" s="104"/>
      <c r="Z64" s="104"/>
      <c r="AA64" s="104"/>
      <c r="AB64" s="104"/>
      <c r="AC64" s="104"/>
      <c r="AD64" s="104"/>
      <c r="AE64" s="104"/>
      <c r="AF64" s="104"/>
      <c r="AG64" s="104"/>
      <c r="AH64" s="104"/>
      <c r="AI64" s="104"/>
      <c r="AJ64" s="104"/>
      <c r="AK64" s="104"/>
      <c r="AL64" s="102"/>
    </row>
    <row r="65" spans="1:38" ht="12" customHeight="1" x14ac:dyDescent="0.45">
      <c r="A65" s="101"/>
      <c r="B65" s="113" t="s">
        <v>85</v>
      </c>
      <c r="C65" s="114"/>
      <c r="D65" s="114"/>
      <c r="E65" s="114"/>
      <c r="F65" s="114"/>
      <c r="G65" s="114"/>
      <c r="H65" s="114"/>
      <c r="I65" s="115" t="s">
        <v>86</v>
      </c>
      <c r="J65" s="115"/>
      <c r="K65" s="115"/>
      <c r="L65" s="115"/>
      <c r="M65" s="115"/>
      <c r="N65" s="115"/>
      <c r="O65" s="115"/>
      <c r="P65" s="115"/>
      <c r="Q65" s="116"/>
      <c r="R65" s="102"/>
      <c r="U65" s="101"/>
      <c r="V65" s="113" t="s">
        <v>85</v>
      </c>
      <c r="W65" s="114"/>
      <c r="X65" s="114"/>
      <c r="Y65" s="114"/>
      <c r="Z65" s="114"/>
      <c r="AA65" s="114"/>
      <c r="AB65" s="114"/>
      <c r="AC65" s="115" t="s">
        <v>86</v>
      </c>
      <c r="AD65" s="115"/>
      <c r="AE65" s="115"/>
      <c r="AF65" s="115"/>
      <c r="AG65" s="115"/>
      <c r="AH65" s="115"/>
      <c r="AI65" s="115"/>
      <c r="AJ65" s="115"/>
      <c r="AK65" s="116"/>
      <c r="AL65" s="102"/>
    </row>
    <row r="66" spans="1:38" ht="12" customHeight="1" x14ac:dyDescent="0.45">
      <c r="A66" s="101"/>
      <c r="B66" s="117"/>
      <c r="C66" s="74"/>
      <c r="D66" s="74"/>
      <c r="E66" s="74"/>
      <c r="F66" s="74"/>
      <c r="G66" s="74"/>
      <c r="H66" s="74"/>
      <c r="I66" s="118"/>
      <c r="J66" s="118"/>
      <c r="K66" s="118"/>
      <c r="L66" s="118"/>
      <c r="M66" s="118"/>
      <c r="N66" s="118"/>
      <c r="O66" s="118"/>
      <c r="P66" s="118"/>
      <c r="Q66" s="119"/>
      <c r="R66" s="102"/>
      <c r="U66" s="101"/>
      <c r="V66" s="117"/>
      <c r="W66" s="74"/>
      <c r="X66" s="74"/>
      <c r="Y66" s="74"/>
      <c r="Z66" s="74"/>
      <c r="AA66" s="74"/>
      <c r="AB66" s="74"/>
      <c r="AC66" s="118"/>
      <c r="AD66" s="118"/>
      <c r="AE66" s="118"/>
      <c r="AF66" s="118"/>
      <c r="AG66" s="118"/>
      <c r="AH66" s="118"/>
      <c r="AI66" s="118"/>
      <c r="AJ66" s="118"/>
      <c r="AK66" s="119"/>
      <c r="AL66" s="102"/>
    </row>
    <row r="67" spans="1:38" ht="12" customHeight="1" thickBot="1" x14ac:dyDescent="0.5">
      <c r="A67" s="107"/>
      <c r="B67" s="108"/>
      <c r="C67" s="108"/>
      <c r="D67" s="108"/>
      <c r="E67" s="108"/>
      <c r="F67" s="108"/>
      <c r="G67" s="108"/>
      <c r="H67" s="108"/>
      <c r="I67" s="108"/>
      <c r="J67" s="108"/>
      <c r="K67" s="108"/>
      <c r="L67" s="108"/>
      <c r="M67" s="108"/>
      <c r="N67" s="108"/>
      <c r="O67" s="108"/>
      <c r="P67" s="108"/>
      <c r="Q67" s="108"/>
      <c r="R67" s="109"/>
      <c r="U67" s="107"/>
      <c r="V67" s="108"/>
      <c r="W67" s="108"/>
      <c r="X67" s="108"/>
      <c r="Y67" s="108"/>
      <c r="Z67" s="108"/>
      <c r="AA67" s="108"/>
      <c r="AB67" s="108"/>
      <c r="AC67" s="108"/>
      <c r="AD67" s="108"/>
      <c r="AE67" s="108"/>
      <c r="AF67" s="108"/>
      <c r="AG67" s="108"/>
      <c r="AH67" s="108"/>
      <c r="AI67" s="108"/>
      <c r="AJ67" s="108"/>
      <c r="AK67" s="108"/>
      <c r="AL67" s="109"/>
    </row>
  </sheetData>
  <mergeCells count="60">
    <mergeCell ref="B65:H66"/>
    <mergeCell ref="I65:Q66"/>
    <mergeCell ref="V65:AB66"/>
    <mergeCell ref="AC65:AK66"/>
    <mergeCell ref="B58:Q59"/>
    <mergeCell ref="V58:AK59"/>
    <mergeCell ref="B60:Q61"/>
    <mergeCell ref="V60:AK61"/>
    <mergeCell ref="B62:Q63"/>
    <mergeCell ref="V62:AK63"/>
    <mergeCell ref="B45:H46"/>
    <mergeCell ref="I45:Q46"/>
    <mergeCell ref="V45:AB46"/>
    <mergeCell ref="AC45:AK46"/>
    <mergeCell ref="B48:Q56"/>
    <mergeCell ref="V48:AK56"/>
    <mergeCell ref="B41:H42"/>
    <mergeCell ref="I41:Q42"/>
    <mergeCell ref="V41:AB42"/>
    <mergeCell ref="AC41:AK42"/>
    <mergeCell ref="B43:H44"/>
    <mergeCell ref="I43:Q44"/>
    <mergeCell ref="V43:AB44"/>
    <mergeCell ref="AC43:AK44"/>
    <mergeCell ref="V31:AB32"/>
    <mergeCell ref="AC31:AK32"/>
    <mergeCell ref="B37:Q38"/>
    <mergeCell ref="V37:AK38"/>
    <mergeCell ref="B39:H40"/>
    <mergeCell ref="I39:Q40"/>
    <mergeCell ref="V39:AB40"/>
    <mergeCell ref="AC39:AK40"/>
    <mergeCell ref="V11:AB12"/>
    <mergeCell ref="AC11:AK12"/>
    <mergeCell ref="V14:AK22"/>
    <mergeCell ref="V24:AK25"/>
    <mergeCell ref="V26:AK27"/>
    <mergeCell ref="V28:AK29"/>
    <mergeCell ref="V3:AK4"/>
    <mergeCell ref="V5:AB6"/>
    <mergeCell ref="AC5:AK6"/>
    <mergeCell ref="V7:AB8"/>
    <mergeCell ref="AC7:AK8"/>
    <mergeCell ref="V9:AB10"/>
    <mergeCell ref="AC9:AK10"/>
    <mergeCell ref="B14:Q22"/>
    <mergeCell ref="B24:Q25"/>
    <mergeCell ref="B26:Q27"/>
    <mergeCell ref="B28:Q29"/>
    <mergeCell ref="B31:H32"/>
    <mergeCell ref="I31:Q32"/>
    <mergeCell ref="B3:Q4"/>
    <mergeCell ref="B5:H6"/>
    <mergeCell ref="B7:H8"/>
    <mergeCell ref="B9:H10"/>
    <mergeCell ref="B11:H12"/>
    <mergeCell ref="I5:Q6"/>
    <mergeCell ref="I7:Q8"/>
    <mergeCell ref="I9:Q10"/>
    <mergeCell ref="I11:Q12"/>
  </mergeCells>
  <phoneticPr fontId="1"/>
  <printOptions horizontalCentered="1" verticalCentered="1"/>
  <pageMargins left="0.39370078740157483" right="0.39370078740157483" top="0.19685039370078741"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view="pageBreakPreview" zoomScale="115" zoomScaleNormal="55" zoomScaleSheetLayoutView="115" workbookViewId="0">
      <selection activeCell="A18" sqref="A18"/>
    </sheetView>
  </sheetViews>
  <sheetFormatPr defaultRowHeight="18" x14ac:dyDescent="0.45"/>
  <cols>
    <col min="1" max="1" width="6.796875" bestFit="1" customWidth="1"/>
    <col min="2" max="3" width="16" customWidth="1"/>
    <col min="4" max="4" width="23.3984375" customWidth="1"/>
    <col min="5" max="5" width="14.5" customWidth="1"/>
    <col min="6" max="6" width="5.19921875" bestFit="1" customWidth="1"/>
    <col min="7" max="7" width="19.19921875" bestFit="1" customWidth="1"/>
  </cols>
  <sheetData>
    <row r="1" spans="1:6" ht="18.600000000000001" thickBot="1" x14ac:dyDescent="0.5">
      <c r="A1" s="77" t="s">
        <v>48</v>
      </c>
      <c r="B1" s="77"/>
      <c r="C1" s="77"/>
      <c r="D1" s="77"/>
      <c r="E1" s="77"/>
      <c r="F1" s="77"/>
    </row>
    <row r="2" spans="1:6" ht="19.2" thickTop="1" thickBot="1" x14ac:dyDescent="0.5">
      <c r="A2" s="49" t="s">
        <v>26</v>
      </c>
      <c r="B2" s="29" t="s">
        <v>41</v>
      </c>
      <c r="C2" s="27" t="s">
        <v>40</v>
      </c>
      <c r="D2" s="27" t="s">
        <v>27</v>
      </c>
      <c r="E2" s="27" t="s">
        <v>23</v>
      </c>
      <c r="F2" s="27" t="s">
        <v>24</v>
      </c>
    </row>
    <row r="3" spans="1:6" ht="21" customHeight="1" thickTop="1" x14ac:dyDescent="0.45">
      <c r="A3" s="50">
        <v>1</v>
      </c>
      <c r="B3" s="30"/>
      <c r="C3" s="17"/>
      <c r="D3" s="41">
        <f>参加申込一覧!$B$7</f>
        <v>0</v>
      </c>
      <c r="E3" s="25"/>
      <c r="F3" s="17"/>
    </row>
    <row r="4" spans="1:6" ht="21" customHeight="1" x14ac:dyDescent="0.45">
      <c r="A4" s="51">
        <v>2</v>
      </c>
      <c r="B4" s="16"/>
      <c r="C4" s="12"/>
      <c r="D4" s="42">
        <f>参加申込一覧!$B$7</f>
        <v>0</v>
      </c>
      <c r="E4" s="13"/>
      <c r="F4" s="12"/>
    </row>
    <row r="5" spans="1:6" ht="21" customHeight="1" x14ac:dyDescent="0.45">
      <c r="A5" s="51">
        <v>3</v>
      </c>
      <c r="B5" s="16"/>
      <c r="C5" s="12"/>
      <c r="D5" s="42">
        <f>参加申込一覧!$B$7</f>
        <v>0</v>
      </c>
      <c r="E5" s="13"/>
      <c r="F5" s="12"/>
    </row>
    <row r="6" spans="1:6" ht="21" customHeight="1" x14ac:dyDescent="0.45">
      <c r="A6" s="51">
        <v>4</v>
      </c>
      <c r="B6" s="16"/>
      <c r="C6" s="12"/>
      <c r="D6" s="42">
        <f>参加申込一覧!$B$7</f>
        <v>0</v>
      </c>
      <c r="E6" s="13"/>
      <c r="F6" s="12"/>
    </row>
    <row r="7" spans="1:6" ht="21" customHeight="1" thickBot="1" x14ac:dyDescent="0.5">
      <c r="A7" s="52">
        <v>5</v>
      </c>
      <c r="B7" s="31"/>
      <c r="C7" s="22"/>
      <c r="D7" s="43">
        <f>参加申込一覧!$B$7</f>
        <v>0</v>
      </c>
      <c r="E7" s="23"/>
      <c r="F7" s="22"/>
    </row>
    <row r="8" spans="1:6" ht="7.8" customHeight="1" thickTop="1" x14ac:dyDescent="0.45"/>
    <row r="9" spans="1:6" ht="18.600000000000001" thickBot="1" x14ac:dyDescent="0.5">
      <c r="A9" s="77" t="s">
        <v>49</v>
      </c>
      <c r="B9" s="77"/>
      <c r="C9" s="77"/>
      <c r="D9" s="77"/>
      <c r="E9" s="77"/>
      <c r="F9" s="77"/>
    </row>
    <row r="10" spans="1:6" ht="19.2" thickTop="1" thickBot="1" x14ac:dyDescent="0.5">
      <c r="A10" s="49" t="s">
        <v>26</v>
      </c>
      <c r="B10" s="29" t="s">
        <v>41</v>
      </c>
      <c r="C10" s="27" t="s">
        <v>40</v>
      </c>
      <c r="D10" s="27" t="s">
        <v>27</v>
      </c>
      <c r="E10" s="27" t="s">
        <v>23</v>
      </c>
      <c r="F10" s="27" t="s">
        <v>24</v>
      </c>
    </row>
    <row r="11" spans="1:6" ht="21" customHeight="1" thickTop="1" x14ac:dyDescent="0.45">
      <c r="A11" s="50">
        <v>1</v>
      </c>
      <c r="B11" s="30"/>
      <c r="C11" s="17"/>
      <c r="D11" s="41">
        <f>参加申込一覧!$B$7</f>
        <v>0</v>
      </c>
      <c r="E11" s="25"/>
      <c r="F11" s="17"/>
    </row>
    <row r="12" spans="1:6" ht="21" customHeight="1" x14ac:dyDescent="0.45">
      <c r="A12" s="51">
        <v>2</v>
      </c>
      <c r="B12" s="16"/>
      <c r="C12" s="12"/>
      <c r="D12" s="42">
        <f>参加申込一覧!$B$7</f>
        <v>0</v>
      </c>
      <c r="E12" s="13"/>
      <c r="F12" s="12"/>
    </row>
    <row r="13" spans="1:6" ht="21" customHeight="1" x14ac:dyDescent="0.45">
      <c r="A13" s="51">
        <v>3</v>
      </c>
      <c r="B13" s="16"/>
      <c r="C13" s="12"/>
      <c r="D13" s="42">
        <f>参加申込一覧!$B$7</f>
        <v>0</v>
      </c>
      <c r="E13" s="13"/>
      <c r="F13" s="12"/>
    </row>
    <row r="14" spans="1:6" ht="21" customHeight="1" x14ac:dyDescent="0.45">
      <c r="A14" s="51">
        <v>4</v>
      </c>
      <c r="B14" s="16"/>
      <c r="C14" s="12"/>
      <c r="D14" s="42">
        <f>参加申込一覧!$B$7</f>
        <v>0</v>
      </c>
      <c r="E14" s="13"/>
      <c r="F14" s="12"/>
    </row>
    <row r="15" spans="1:6" ht="21" customHeight="1" thickBot="1" x14ac:dyDescent="0.5">
      <c r="A15" s="52">
        <v>5</v>
      </c>
      <c r="B15" s="31"/>
      <c r="C15" s="22"/>
      <c r="D15" s="43">
        <f>参加申込一覧!$B$7</f>
        <v>0</v>
      </c>
      <c r="E15" s="23"/>
      <c r="F15" s="22"/>
    </row>
    <row r="16" spans="1:6" ht="7.8" customHeight="1" thickTop="1" x14ac:dyDescent="0.45"/>
    <row r="17" spans="1:6" ht="18.600000000000001" thickBot="1" x14ac:dyDescent="0.5">
      <c r="A17" s="77" t="s">
        <v>50</v>
      </c>
      <c r="B17" s="77"/>
      <c r="C17" s="77"/>
      <c r="D17" s="77"/>
      <c r="E17" s="77"/>
      <c r="F17" s="77"/>
    </row>
    <row r="18" spans="1:6" ht="19.2" thickTop="1" thickBot="1" x14ac:dyDescent="0.5">
      <c r="A18" s="49" t="s">
        <v>26</v>
      </c>
      <c r="B18" s="29" t="s">
        <v>41</v>
      </c>
      <c r="C18" s="27" t="s">
        <v>40</v>
      </c>
      <c r="D18" s="27" t="s">
        <v>27</v>
      </c>
      <c r="E18" s="27" t="s">
        <v>23</v>
      </c>
      <c r="F18" s="27" t="s">
        <v>24</v>
      </c>
    </row>
    <row r="19" spans="1:6" ht="21" customHeight="1" thickTop="1" x14ac:dyDescent="0.45">
      <c r="A19" s="50">
        <v>1</v>
      </c>
      <c r="B19" s="30"/>
      <c r="C19" s="17"/>
      <c r="D19" s="41">
        <f>参加申込一覧!$B$7</f>
        <v>0</v>
      </c>
      <c r="E19" s="25"/>
      <c r="F19" s="17"/>
    </row>
    <row r="20" spans="1:6" ht="21" customHeight="1" x14ac:dyDescent="0.45">
      <c r="A20" s="51">
        <v>2</v>
      </c>
      <c r="B20" s="16"/>
      <c r="C20" s="12"/>
      <c r="D20" s="42">
        <f>参加申込一覧!$B$7</f>
        <v>0</v>
      </c>
      <c r="E20" s="13"/>
      <c r="F20" s="12"/>
    </row>
    <row r="21" spans="1:6" ht="21" customHeight="1" x14ac:dyDescent="0.45">
      <c r="A21" s="51">
        <v>3</v>
      </c>
      <c r="B21" s="16"/>
      <c r="C21" s="12"/>
      <c r="D21" s="42">
        <f>参加申込一覧!$B$7</f>
        <v>0</v>
      </c>
      <c r="E21" s="13"/>
      <c r="F21" s="12"/>
    </row>
    <row r="22" spans="1:6" ht="21" customHeight="1" x14ac:dyDescent="0.45">
      <c r="A22" s="51">
        <v>4</v>
      </c>
      <c r="B22" s="16"/>
      <c r="C22" s="12"/>
      <c r="D22" s="42">
        <f>参加申込一覧!$B$7</f>
        <v>0</v>
      </c>
      <c r="E22" s="13"/>
      <c r="F22" s="12"/>
    </row>
    <row r="23" spans="1:6" ht="21" customHeight="1" thickBot="1" x14ac:dyDescent="0.5">
      <c r="A23" s="52">
        <v>5</v>
      </c>
      <c r="B23" s="31"/>
      <c r="C23" s="22"/>
      <c r="D23" s="43">
        <f>参加申込一覧!$B$7</f>
        <v>0</v>
      </c>
      <c r="E23" s="23"/>
      <c r="F23" s="22"/>
    </row>
    <row r="24" spans="1:6" ht="18.600000000000001" thickTop="1" x14ac:dyDescent="0.45"/>
  </sheetData>
  <mergeCells count="3">
    <mergeCell ref="A1:F1"/>
    <mergeCell ref="A9:F9"/>
    <mergeCell ref="A17:F17"/>
  </mergeCells>
  <phoneticPr fontId="1"/>
  <printOptions horizontalCentered="1" verticalCentered="1"/>
  <pageMargins left="0.39370078740157483"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A14B6-8F8A-4145-87EB-65DE88CC3B93}">
  <dimension ref="A1:F27"/>
  <sheetViews>
    <sheetView view="pageBreakPreview" topLeftCell="A15" zoomScale="115" zoomScaleNormal="55" zoomScaleSheetLayoutView="115" workbookViewId="0">
      <selection activeCell="A18" sqref="A18"/>
    </sheetView>
  </sheetViews>
  <sheetFormatPr defaultRowHeight="18" x14ac:dyDescent="0.45"/>
  <cols>
    <col min="1" max="1" width="7.09765625" customWidth="1"/>
    <col min="2" max="3" width="16" customWidth="1"/>
    <col min="4" max="4" width="23.3984375" customWidth="1"/>
    <col min="5" max="5" width="14.5" customWidth="1"/>
    <col min="6" max="6" width="5.19921875" bestFit="1" customWidth="1"/>
    <col min="7" max="7" width="19.19921875" bestFit="1" customWidth="1"/>
  </cols>
  <sheetData>
    <row r="1" spans="1:6" ht="18.600000000000001" thickBot="1" x14ac:dyDescent="0.5">
      <c r="A1" s="44" t="s">
        <v>51</v>
      </c>
      <c r="B1" s="44"/>
      <c r="C1" s="44"/>
      <c r="D1" s="44"/>
      <c r="E1" s="44"/>
      <c r="F1" s="44"/>
    </row>
    <row r="2" spans="1:6" ht="19.2" thickTop="1" thickBot="1" x14ac:dyDescent="0.5">
      <c r="A2" s="49" t="s">
        <v>26</v>
      </c>
      <c r="B2" s="29" t="s">
        <v>41</v>
      </c>
      <c r="C2" s="27" t="s">
        <v>40</v>
      </c>
      <c r="D2" s="27" t="s">
        <v>27</v>
      </c>
      <c r="E2" s="27" t="s">
        <v>23</v>
      </c>
      <c r="F2" s="27" t="s">
        <v>24</v>
      </c>
    </row>
    <row r="3" spans="1:6" ht="21" customHeight="1" thickTop="1" x14ac:dyDescent="0.45">
      <c r="A3" s="80">
        <v>1</v>
      </c>
      <c r="B3" s="37"/>
      <c r="C3" s="35"/>
      <c r="D3" s="78">
        <f>参加申込一覧!$B$7</f>
        <v>0</v>
      </c>
      <c r="E3" s="36"/>
      <c r="F3" s="35"/>
    </row>
    <row r="4" spans="1:6" ht="21" customHeight="1" x14ac:dyDescent="0.45">
      <c r="A4" s="81"/>
      <c r="B4" s="38"/>
      <c r="C4" s="11"/>
      <c r="D4" s="79">
        <f>参加申込一覧!$B$7</f>
        <v>0</v>
      </c>
      <c r="E4" s="15"/>
      <c r="F4" s="11"/>
    </row>
    <row r="5" spans="1:6" ht="21" customHeight="1" x14ac:dyDescent="0.45">
      <c r="A5" s="83">
        <v>2</v>
      </c>
      <c r="B5" s="39"/>
      <c r="C5" s="10"/>
      <c r="D5" s="82">
        <f>参加申込一覧!$B$7</f>
        <v>0</v>
      </c>
      <c r="E5" s="14"/>
      <c r="F5" s="10"/>
    </row>
    <row r="6" spans="1:6" ht="21" customHeight="1" x14ac:dyDescent="0.45">
      <c r="A6" s="81"/>
      <c r="B6" s="38"/>
      <c r="C6" s="11"/>
      <c r="D6" s="79">
        <f>参加申込一覧!$B$7</f>
        <v>0</v>
      </c>
      <c r="E6" s="15"/>
      <c r="F6" s="11"/>
    </row>
    <row r="7" spans="1:6" ht="21" customHeight="1" x14ac:dyDescent="0.45">
      <c r="A7" s="83">
        <v>3</v>
      </c>
      <c r="B7" s="39"/>
      <c r="C7" s="10"/>
      <c r="D7" s="82">
        <f>参加申込一覧!$B$7</f>
        <v>0</v>
      </c>
      <c r="E7" s="14"/>
      <c r="F7" s="10"/>
    </row>
    <row r="8" spans="1:6" ht="21" customHeight="1" thickBot="1" x14ac:dyDescent="0.5">
      <c r="A8" s="85"/>
      <c r="B8" s="40"/>
      <c r="C8" s="33"/>
      <c r="D8" s="84">
        <f>参加申込一覧!$B$7</f>
        <v>0</v>
      </c>
      <c r="E8" s="34"/>
      <c r="F8" s="33"/>
    </row>
    <row r="9" spans="1:6" ht="7.2" customHeight="1" thickTop="1" x14ac:dyDescent="0.45"/>
    <row r="10" spans="1:6" ht="18.600000000000001" thickBot="1" x14ac:dyDescent="0.5">
      <c r="A10" s="44" t="s">
        <v>52</v>
      </c>
      <c r="B10" s="44"/>
      <c r="C10" s="44"/>
      <c r="D10" s="44"/>
      <c r="E10" s="44"/>
      <c r="F10" s="44"/>
    </row>
    <row r="11" spans="1:6" ht="19.2" thickTop="1" thickBot="1" x14ac:dyDescent="0.5">
      <c r="A11" s="49" t="s">
        <v>26</v>
      </c>
      <c r="B11" s="29" t="s">
        <v>41</v>
      </c>
      <c r="C11" s="27" t="s">
        <v>40</v>
      </c>
      <c r="D11" s="27" t="s">
        <v>27</v>
      </c>
      <c r="E11" s="27" t="s">
        <v>23</v>
      </c>
      <c r="F11" s="27" t="s">
        <v>24</v>
      </c>
    </row>
    <row r="12" spans="1:6" ht="21" customHeight="1" thickTop="1" x14ac:dyDescent="0.45">
      <c r="A12" s="80">
        <v>1</v>
      </c>
      <c r="B12" s="37"/>
      <c r="C12" s="35"/>
      <c r="D12" s="78">
        <f>参加申込一覧!$B$7</f>
        <v>0</v>
      </c>
      <c r="E12" s="36"/>
      <c r="F12" s="35"/>
    </row>
    <row r="13" spans="1:6" ht="21" customHeight="1" x14ac:dyDescent="0.45">
      <c r="A13" s="81"/>
      <c r="B13" s="38"/>
      <c r="C13" s="11"/>
      <c r="D13" s="79">
        <f>参加申込一覧!$B$7</f>
        <v>0</v>
      </c>
      <c r="E13" s="15"/>
      <c r="F13" s="11"/>
    </row>
    <row r="14" spans="1:6" ht="21" customHeight="1" x14ac:dyDescent="0.45">
      <c r="A14" s="83">
        <v>2</v>
      </c>
      <c r="B14" s="39"/>
      <c r="C14" s="10"/>
      <c r="D14" s="82">
        <f>参加申込一覧!$B$7</f>
        <v>0</v>
      </c>
      <c r="E14" s="14"/>
      <c r="F14" s="10"/>
    </row>
    <row r="15" spans="1:6" ht="21" customHeight="1" x14ac:dyDescent="0.45">
      <c r="A15" s="81"/>
      <c r="B15" s="38"/>
      <c r="C15" s="11"/>
      <c r="D15" s="79">
        <f>参加申込一覧!$B$7</f>
        <v>0</v>
      </c>
      <c r="E15" s="15"/>
      <c r="F15" s="11"/>
    </row>
    <row r="16" spans="1:6" ht="21" customHeight="1" x14ac:dyDescent="0.45">
      <c r="A16" s="83">
        <v>3</v>
      </c>
      <c r="B16" s="39"/>
      <c r="C16" s="10"/>
      <c r="D16" s="82">
        <f>参加申込一覧!$B$7</f>
        <v>0</v>
      </c>
      <c r="E16" s="14"/>
      <c r="F16" s="10"/>
    </row>
    <row r="17" spans="1:6" ht="21" customHeight="1" thickBot="1" x14ac:dyDescent="0.5">
      <c r="A17" s="85"/>
      <c r="B17" s="40"/>
      <c r="C17" s="33"/>
      <c r="D17" s="84">
        <f>参加申込一覧!$B$7</f>
        <v>0</v>
      </c>
      <c r="E17" s="34"/>
      <c r="F17" s="33"/>
    </row>
    <row r="18" spans="1:6" ht="5.4" customHeight="1" thickTop="1" x14ac:dyDescent="0.45"/>
    <row r="19" spans="1:6" ht="18.600000000000001" thickBot="1" x14ac:dyDescent="0.5">
      <c r="A19" s="45" t="s">
        <v>53</v>
      </c>
      <c r="B19" s="45"/>
      <c r="C19" s="45"/>
      <c r="D19" s="45"/>
      <c r="E19" s="45"/>
      <c r="F19" s="45"/>
    </row>
    <row r="20" spans="1:6" ht="19.2" thickTop="1" thickBot="1" x14ac:dyDescent="0.5">
      <c r="A20" s="49" t="s">
        <v>26</v>
      </c>
      <c r="B20" s="29" t="s">
        <v>41</v>
      </c>
      <c r="C20" s="27" t="s">
        <v>40</v>
      </c>
      <c r="D20" s="27" t="s">
        <v>27</v>
      </c>
      <c r="E20" s="27" t="s">
        <v>23</v>
      </c>
      <c r="F20" s="27" t="s">
        <v>24</v>
      </c>
    </row>
    <row r="21" spans="1:6" ht="21" customHeight="1" thickTop="1" x14ac:dyDescent="0.45">
      <c r="A21" s="80">
        <v>1</v>
      </c>
      <c r="B21" s="37"/>
      <c r="C21" s="35"/>
      <c r="D21" s="78">
        <f>参加申込一覧!$B$7</f>
        <v>0</v>
      </c>
      <c r="E21" s="36"/>
      <c r="F21" s="35"/>
    </row>
    <row r="22" spans="1:6" ht="21" customHeight="1" x14ac:dyDescent="0.45">
      <c r="A22" s="81"/>
      <c r="B22" s="38"/>
      <c r="C22" s="11"/>
      <c r="D22" s="79">
        <f>参加申込一覧!$B$7</f>
        <v>0</v>
      </c>
      <c r="E22" s="15"/>
      <c r="F22" s="11"/>
    </row>
    <row r="23" spans="1:6" ht="21" customHeight="1" x14ac:dyDescent="0.45">
      <c r="A23" s="83">
        <v>2</v>
      </c>
      <c r="B23" s="39"/>
      <c r="C23" s="10"/>
      <c r="D23" s="82">
        <f>参加申込一覧!$B$7</f>
        <v>0</v>
      </c>
      <c r="E23" s="14"/>
      <c r="F23" s="10"/>
    </row>
    <row r="24" spans="1:6" ht="21" customHeight="1" x14ac:dyDescent="0.45">
      <c r="A24" s="81"/>
      <c r="B24" s="38"/>
      <c r="C24" s="11"/>
      <c r="D24" s="79">
        <f>参加申込一覧!$B$7</f>
        <v>0</v>
      </c>
      <c r="E24" s="15"/>
      <c r="F24" s="11"/>
    </row>
    <row r="25" spans="1:6" ht="21" customHeight="1" x14ac:dyDescent="0.45">
      <c r="A25" s="83">
        <v>3</v>
      </c>
      <c r="B25" s="39"/>
      <c r="C25" s="10"/>
      <c r="D25" s="82">
        <f>参加申込一覧!$B$7</f>
        <v>0</v>
      </c>
      <c r="E25" s="14"/>
      <c r="F25" s="10"/>
    </row>
    <row r="26" spans="1:6" ht="21" customHeight="1" thickBot="1" x14ac:dyDescent="0.5">
      <c r="A26" s="85"/>
      <c r="B26" s="40"/>
      <c r="C26" s="33"/>
      <c r="D26" s="84">
        <f>参加申込一覧!$B$7</f>
        <v>0</v>
      </c>
      <c r="E26" s="34"/>
      <c r="F26" s="33"/>
    </row>
    <row r="27" spans="1:6" ht="18.600000000000001" thickTop="1" x14ac:dyDescent="0.45"/>
  </sheetData>
  <mergeCells count="18">
    <mergeCell ref="D25:D26"/>
    <mergeCell ref="A25:A26"/>
    <mergeCell ref="D21:D22"/>
    <mergeCell ref="A21:A22"/>
    <mergeCell ref="D23:D24"/>
    <mergeCell ref="A23:A24"/>
    <mergeCell ref="D16:D17"/>
    <mergeCell ref="A16:A17"/>
    <mergeCell ref="D7:D8"/>
    <mergeCell ref="A7:A8"/>
    <mergeCell ref="D12:D13"/>
    <mergeCell ref="A12:A13"/>
    <mergeCell ref="D3:D4"/>
    <mergeCell ref="A3:A4"/>
    <mergeCell ref="D5:D6"/>
    <mergeCell ref="A5:A6"/>
    <mergeCell ref="D14:D15"/>
    <mergeCell ref="A14:A15"/>
  </mergeCells>
  <phoneticPr fontId="1"/>
  <printOptions horizontalCentered="1" verticalCentered="1"/>
  <pageMargins left="0.39370078740157483" right="0.39370078740157483" top="0.39370078740157483" bottom="0.3937007874015748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1B8A-40E4-465F-BB18-21E4F70BD6D7}">
  <dimension ref="A1:F24"/>
  <sheetViews>
    <sheetView view="pageBreakPreview" topLeftCell="A10" zoomScale="115" zoomScaleNormal="55" zoomScaleSheetLayoutView="115" workbookViewId="0">
      <selection activeCell="A18" sqref="A18"/>
    </sheetView>
  </sheetViews>
  <sheetFormatPr defaultRowHeight="18" x14ac:dyDescent="0.45"/>
  <cols>
    <col min="1" max="1" width="7.09765625" customWidth="1"/>
    <col min="2" max="3" width="16" customWidth="1"/>
    <col min="4" max="4" width="23.3984375" customWidth="1"/>
    <col min="5" max="5" width="14.5" customWidth="1"/>
    <col min="6" max="6" width="5.19921875" bestFit="1" customWidth="1"/>
    <col min="7" max="7" width="19.19921875" bestFit="1" customWidth="1"/>
  </cols>
  <sheetData>
    <row r="1" spans="1:6" ht="18.600000000000001" thickBot="1" x14ac:dyDescent="0.5">
      <c r="A1" s="44" t="s">
        <v>54</v>
      </c>
    </row>
    <row r="2" spans="1:6" ht="19.2" thickTop="1" thickBot="1" x14ac:dyDescent="0.5">
      <c r="A2" s="32" t="s">
        <v>26</v>
      </c>
      <c r="B2" s="29" t="s">
        <v>41</v>
      </c>
      <c r="C2" s="27" t="s">
        <v>40</v>
      </c>
      <c r="D2" s="27" t="s">
        <v>27</v>
      </c>
      <c r="E2" s="27" t="s">
        <v>23</v>
      </c>
      <c r="F2" s="28" t="s">
        <v>24</v>
      </c>
    </row>
    <row r="3" spans="1:6" ht="21" customHeight="1" thickTop="1" x14ac:dyDescent="0.45">
      <c r="A3" s="46">
        <v>1</v>
      </c>
      <c r="B3" s="30"/>
      <c r="C3" s="17"/>
      <c r="D3" s="17">
        <f>参加申込一覧!$B$7</f>
        <v>0</v>
      </c>
      <c r="E3" s="25"/>
      <c r="F3" s="26"/>
    </row>
    <row r="4" spans="1:6" ht="21" customHeight="1" x14ac:dyDescent="0.45">
      <c r="A4" s="47">
        <v>2</v>
      </c>
      <c r="B4" s="16"/>
      <c r="C4" s="12"/>
      <c r="D4" s="12">
        <f>参加申込一覧!$B$7</f>
        <v>0</v>
      </c>
      <c r="E4" s="13"/>
      <c r="F4" s="21"/>
    </row>
    <row r="5" spans="1:6" ht="21" customHeight="1" x14ac:dyDescent="0.45">
      <c r="A5" s="47">
        <v>3</v>
      </c>
      <c r="B5" s="16"/>
      <c r="C5" s="12"/>
      <c r="D5" s="12">
        <f>参加申込一覧!$B$7</f>
        <v>0</v>
      </c>
      <c r="E5" s="13"/>
      <c r="F5" s="21"/>
    </row>
    <row r="6" spans="1:6" ht="21" customHeight="1" x14ac:dyDescent="0.45">
      <c r="A6" s="47">
        <v>4</v>
      </c>
      <c r="B6" s="16"/>
      <c r="C6" s="12"/>
      <c r="D6" s="12">
        <f>参加申込一覧!$B$7</f>
        <v>0</v>
      </c>
      <c r="E6" s="13"/>
      <c r="F6" s="21"/>
    </row>
    <row r="7" spans="1:6" ht="21" customHeight="1" thickBot="1" x14ac:dyDescent="0.5">
      <c r="A7" s="48">
        <v>5</v>
      </c>
      <c r="B7" s="31"/>
      <c r="C7" s="22"/>
      <c r="D7" s="22">
        <f>参加申込一覧!$B$7</f>
        <v>0</v>
      </c>
      <c r="E7" s="23"/>
      <c r="F7" s="24"/>
    </row>
    <row r="8" spans="1:6" ht="6.6" customHeight="1" thickTop="1" x14ac:dyDescent="0.45"/>
    <row r="9" spans="1:6" ht="18.600000000000001" thickBot="1" x14ac:dyDescent="0.5">
      <c r="A9" s="44" t="s">
        <v>55</v>
      </c>
    </row>
    <row r="10" spans="1:6" ht="19.2" thickTop="1" thickBot="1" x14ac:dyDescent="0.5">
      <c r="A10" s="32" t="s">
        <v>26</v>
      </c>
      <c r="B10" s="29" t="s">
        <v>41</v>
      </c>
      <c r="C10" s="27" t="s">
        <v>40</v>
      </c>
      <c r="D10" s="27" t="s">
        <v>27</v>
      </c>
      <c r="E10" s="27" t="s">
        <v>23</v>
      </c>
      <c r="F10" s="28" t="s">
        <v>24</v>
      </c>
    </row>
    <row r="11" spans="1:6" ht="21" customHeight="1" thickTop="1" x14ac:dyDescent="0.45">
      <c r="A11" s="46">
        <v>1</v>
      </c>
      <c r="B11" s="30"/>
      <c r="C11" s="17"/>
      <c r="D11" s="17">
        <f>参加申込一覧!$B$7</f>
        <v>0</v>
      </c>
      <c r="E11" s="25"/>
      <c r="F11" s="26"/>
    </row>
    <row r="12" spans="1:6" ht="21" customHeight="1" x14ac:dyDescent="0.45">
      <c r="A12" s="47">
        <v>2</v>
      </c>
      <c r="B12" s="16"/>
      <c r="C12" s="12"/>
      <c r="D12" s="12">
        <f>参加申込一覧!$B$7</f>
        <v>0</v>
      </c>
      <c r="E12" s="13"/>
      <c r="F12" s="21"/>
    </row>
    <row r="13" spans="1:6" ht="21" customHeight="1" x14ac:dyDescent="0.45">
      <c r="A13" s="47">
        <v>3</v>
      </c>
      <c r="B13" s="16"/>
      <c r="C13" s="12"/>
      <c r="D13" s="12">
        <f>参加申込一覧!$B$7</f>
        <v>0</v>
      </c>
      <c r="E13" s="13"/>
      <c r="F13" s="21"/>
    </row>
    <row r="14" spans="1:6" ht="21" customHeight="1" x14ac:dyDescent="0.45">
      <c r="A14" s="47">
        <v>4</v>
      </c>
      <c r="B14" s="16"/>
      <c r="C14" s="12"/>
      <c r="D14" s="12">
        <f>参加申込一覧!$B$7</f>
        <v>0</v>
      </c>
      <c r="E14" s="13"/>
      <c r="F14" s="21"/>
    </row>
    <row r="15" spans="1:6" ht="21" customHeight="1" thickBot="1" x14ac:dyDescent="0.5">
      <c r="A15" s="48">
        <v>5</v>
      </c>
      <c r="B15" s="31"/>
      <c r="C15" s="22"/>
      <c r="D15" s="22">
        <f>参加申込一覧!$B$7</f>
        <v>0</v>
      </c>
      <c r="E15" s="23"/>
      <c r="F15" s="24"/>
    </row>
    <row r="16" spans="1:6" ht="6.6" customHeight="1" thickTop="1" x14ac:dyDescent="0.45"/>
    <row r="17" spans="1:6" ht="18.600000000000001" thickBot="1" x14ac:dyDescent="0.5">
      <c r="A17" s="44" t="s">
        <v>56</v>
      </c>
    </row>
    <row r="18" spans="1:6" ht="19.2" thickTop="1" thickBot="1" x14ac:dyDescent="0.5">
      <c r="A18" s="32" t="s">
        <v>26</v>
      </c>
      <c r="B18" s="29" t="s">
        <v>41</v>
      </c>
      <c r="C18" s="27" t="s">
        <v>40</v>
      </c>
      <c r="D18" s="27" t="s">
        <v>27</v>
      </c>
      <c r="E18" s="27" t="s">
        <v>23</v>
      </c>
      <c r="F18" s="28" t="s">
        <v>24</v>
      </c>
    </row>
    <row r="19" spans="1:6" ht="21" customHeight="1" thickTop="1" x14ac:dyDescent="0.45">
      <c r="A19" s="46">
        <v>1</v>
      </c>
      <c r="B19" s="30"/>
      <c r="C19" s="17"/>
      <c r="D19" s="17">
        <f>参加申込一覧!$B$7</f>
        <v>0</v>
      </c>
      <c r="E19" s="25"/>
      <c r="F19" s="26"/>
    </row>
    <row r="20" spans="1:6" ht="21" customHeight="1" x14ac:dyDescent="0.45">
      <c r="A20" s="47">
        <v>2</v>
      </c>
      <c r="B20" s="16"/>
      <c r="C20" s="12"/>
      <c r="D20" s="12">
        <f>参加申込一覧!$B$7</f>
        <v>0</v>
      </c>
      <c r="E20" s="13"/>
      <c r="F20" s="21"/>
    </row>
    <row r="21" spans="1:6" ht="21" customHeight="1" x14ac:dyDescent="0.45">
      <c r="A21" s="47">
        <v>3</v>
      </c>
      <c r="B21" s="16"/>
      <c r="C21" s="12"/>
      <c r="D21" s="12">
        <f>参加申込一覧!$B$7</f>
        <v>0</v>
      </c>
      <c r="E21" s="13"/>
      <c r="F21" s="21"/>
    </row>
    <row r="22" spans="1:6" ht="21" customHeight="1" x14ac:dyDescent="0.45">
      <c r="A22" s="47">
        <v>4</v>
      </c>
      <c r="B22" s="16"/>
      <c r="C22" s="12"/>
      <c r="D22" s="12">
        <f>参加申込一覧!$B$7</f>
        <v>0</v>
      </c>
      <c r="E22" s="13"/>
      <c r="F22" s="21"/>
    </row>
    <row r="23" spans="1:6" ht="21" customHeight="1" thickBot="1" x14ac:dyDescent="0.5">
      <c r="A23" s="48">
        <v>5</v>
      </c>
      <c r="B23" s="31"/>
      <c r="C23" s="22"/>
      <c r="D23" s="22">
        <f>参加申込一覧!$B$7</f>
        <v>0</v>
      </c>
      <c r="E23" s="23"/>
      <c r="F23" s="24"/>
    </row>
    <row r="24" spans="1:6" ht="18.600000000000001" thickTop="1" x14ac:dyDescent="0.45"/>
  </sheetData>
  <phoneticPr fontId="1"/>
  <printOptions horizontalCentered="1" verticalCentered="1"/>
  <pageMargins left="0.39370078740157483" right="0.39370078740157483"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FD99-9BD6-4F63-B337-B5B0494F4B5A}">
  <dimension ref="A1:F27"/>
  <sheetViews>
    <sheetView view="pageBreakPreview" topLeftCell="A10" zoomScale="115" zoomScaleNormal="55" zoomScaleSheetLayoutView="115" workbookViewId="0">
      <selection activeCell="D12" sqref="D12:D13"/>
    </sheetView>
  </sheetViews>
  <sheetFormatPr defaultRowHeight="18" x14ac:dyDescent="0.45"/>
  <cols>
    <col min="1" max="1" width="7.09765625" customWidth="1"/>
    <col min="2" max="3" width="16" customWidth="1"/>
    <col min="4" max="4" width="23.3984375" customWidth="1"/>
    <col min="5" max="5" width="14.5" customWidth="1"/>
    <col min="6" max="6" width="5.19921875" bestFit="1" customWidth="1"/>
    <col min="7" max="7" width="19.19921875" bestFit="1" customWidth="1"/>
  </cols>
  <sheetData>
    <row r="1" spans="1:6" ht="18.600000000000001" thickBot="1" x14ac:dyDescent="0.5">
      <c r="A1" s="44" t="s">
        <v>57</v>
      </c>
    </row>
    <row r="2" spans="1:6" ht="19.2" thickTop="1" thickBot="1" x14ac:dyDescent="0.5">
      <c r="A2" s="32" t="s">
        <v>26</v>
      </c>
      <c r="B2" s="29" t="s">
        <v>42</v>
      </c>
      <c r="C2" s="27" t="s">
        <v>40</v>
      </c>
      <c r="D2" s="27" t="s">
        <v>27</v>
      </c>
      <c r="E2" s="27" t="s">
        <v>23</v>
      </c>
      <c r="F2" s="28" t="s">
        <v>24</v>
      </c>
    </row>
    <row r="3" spans="1:6" ht="21" customHeight="1" thickTop="1" x14ac:dyDescent="0.45">
      <c r="A3" s="86">
        <v>1</v>
      </c>
      <c r="B3" s="37"/>
      <c r="C3" s="35"/>
      <c r="D3" s="78">
        <f>参加申込一覧!$B$7</f>
        <v>0</v>
      </c>
      <c r="E3" s="36"/>
      <c r="F3" s="56"/>
    </row>
    <row r="4" spans="1:6" ht="21" customHeight="1" x14ac:dyDescent="0.45">
      <c r="A4" s="87"/>
      <c r="B4" s="38"/>
      <c r="C4" s="11"/>
      <c r="D4" s="79">
        <f>参加申込一覧!$B$7</f>
        <v>0</v>
      </c>
      <c r="E4" s="15"/>
      <c r="F4" s="54"/>
    </row>
    <row r="5" spans="1:6" ht="21" customHeight="1" x14ac:dyDescent="0.45">
      <c r="A5" s="88">
        <v>2</v>
      </c>
      <c r="B5" s="39"/>
      <c r="C5" s="10"/>
      <c r="D5" s="82">
        <f>参加申込一覧!$B$7</f>
        <v>0</v>
      </c>
      <c r="E5" s="14"/>
      <c r="F5" s="53"/>
    </row>
    <row r="6" spans="1:6" ht="21" customHeight="1" x14ac:dyDescent="0.45">
      <c r="A6" s="87"/>
      <c r="B6" s="38"/>
      <c r="C6" s="11"/>
      <c r="D6" s="79">
        <f>参加申込一覧!$B$7</f>
        <v>0</v>
      </c>
      <c r="E6" s="15"/>
      <c r="F6" s="54"/>
    </row>
    <row r="7" spans="1:6" ht="21" customHeight="1" x14ac:dyDescent="0.45">
      <c r="A7" s="88">
        <v>3</v>
      </c>
      <c r="B7" s="39"/>
      <c r="C7" s="10"/>
      <c r="D7" s="82">
        <f>参加申込一覧!$B$7</f>
        <v>0</v>
      </c>
      <c r="E7" s="14"/>
      <c r="F7" s="53"/>
    </row>
    <row r="8" spans="1:6" ht="21" customHeight="1" thickBot="1" x14ac:dyDescent="0.5">
      <c r="A8" s="89"/>
      <c r="B8" s="40"/>
      <c r="C8" s="33"/>
      <c r="D8" s="84">
        <f>参加申込一覧!$B$7</f>
        <v>0</v>
      </c>
      <c r="E8" s="34"/>
      <c r="F8" s="55"/>
    </row>
    <row r="9" spans="1:6" ht="6.6" customHeight="1" thickTop="1" x14ac:dyDescent="0.45"/>
    <row r="10" spans="1:6" ht="18.600000000000001" thickBot="1" x14ac:dyDescent="0.5">
      <c r="A10" s="44" t="s">
        <v>58</v>
      </c>
    </row>
    <row r="11" spans="1:6" ht="19.2" thickTop="1" thickBot="1" x14ac:dyDescent="0.5">
      <c r="A11" s="32" t="s">
        <v>26</v>
      </c>
      <c r="B11" s="29" t="s">
        <v>41</v>
      </c>
      <c r="C11" s="27" t="s">
        <v>40</v>
      </c>
      <c r="D11" s="27" t="s">
        <v>27</v>
      </c>
      <c r="E11" s="27" t="s">
        <v>23</v>
      </c>
      <c r="F11" s="28" t="s">
        <v>24</v>
      </c>
    </row>
    <row r="12" spans="1:6" ht="21" customHeight="1" thickTop="1" x14ac:dyDescent="0.45">
      <c r="A12" s="86">
        <v>1</v>
      </c>
      <c r="B12" s="37"/>
      <c r="C12" s="35"/>
      <c r="D12" s="78">
        <f>参加申込一覧!$B$7</f>
        <v>0</v>
      </c>
      <c r="E12" s="36"/>
      <c r="F12" s="56"/>
    </row>
    <row r="13" spans="1:6" ht="21" customHeight="1" x14ac:dyDescent="0.45">
      <c r="A13" s="87"/>
      <c r="B13" s="38"/>
      <c r="C13" s="11"/>
      <c r="D13" s="79">
        <f>参加申込一覧!$B$7</f>
        <v>0</v>
      </c>
      <c r="E13" s="15"/>
      <c r="F13" s="54"/>
    </row>
    <row r="14" spans="1:6" ht="21" customHeight="1" x14ac:dyDescent="0.45">
      <c r="A14" s="88">
        <v>2</v>
      </c>
      <c r="B14" s="39"/>
      <c r="C14" s="10"/>
      <c r="D14" s="82">
        <f>参加申込一覧!$B$7</f>
        <v>0</v>
      </c>
      <c r="E14" s="14"/>
      <c r="F14" s="53"/>
    </row>
    <row r="15" spans="1:6" ht="21" customHeight="1" x14ac:dyDescent="0.45">
      <c r="A15" s="87"/>
      <c r="B15" s="38"/>
      <c r="C15" s="11"/>
      <c r="D15" s="79">
        <f>参加申込一覧!$B$7</f>
        <v>0</v>
      </c>
      <c r="E15" s="15"/>
      <c r="F15" s="54"/>
    </row>
    <row r="16" spans="1:6" ht="21" customHeight="1" x14ac:dyDescent="0.45">
      <c r="A16" s="88">
        <v>3</v>
      </c>
      <c r="B16" s="39"/>
      <c r="C16" s="10"/>
      <c r="D16" s="82">
        <f>参加申込一覧!$B$7</f>
        <v>0</v>
      </c>
      <c r="E16" s="14"/>
      <c r="F16" s="53"/>
    </row>
    <row r="17" spans="1:6" ht="21" customHeight="1" thickBot="1" x14ac:dyDescent="0.5">
      <c r="A17" s="89"/>
      <c r="B17" s="40"/>
      <c r="C17" s="33"/>
      <c r="D17" s="84">
        <f>参加申込一覧!$B$7</f>
        <v>0</v>
      </c>
      <c r="E17" s="34"/>
      <c r="F17" s="55"/>
    </row>
    <row r="18" spans="1:6" ht="6" customHeight="1" thickTop="1" x14ac:dyDescent="0.45"/>
    <row r="19" spans="1:6" ht="18.600000000000001" thickBot="1" x14ac:dyDescent="0.5">
      <c r="A19" s="44" t="s">
        <v>59</v>
      </c>
    </row>
    <row r="20" spans="1:6" ht="19.2" thickTop="1" thickBot="1" x14ac:dyDescent="0.5">
      <c r="A20" s="32" t="s">
        <v>26</v>
      </c>
      <c r="B20" s="29" t="s">
        <v>41</v>
      </c>
      <c r="C20" s="27" t="s">
        <v>40</v>
      </c>
      <c r="D20" s="27" t="s">
        <v>27</v>
      </c>
      <c r="E20" s="27" t="s">
        <v>23</v>
      </c>
      <c r="F20" s="28" t="s">
        <v>24</v>
      </c>
    </row>
    <row r="21" spans="1:6" ht="21" customHeight="1" thickTop="1" x14ac:dyDescent="0.45">
      <c r="A21" s="86">
        <v>1</v>
      </c>
      <c r="B21" s="37"/>
      <c r="C21" s="35"/>
      <c r="D21" s="78">
        <f>参加申込一覧!$B$7</f>
        <v>0</v>
      </c>
      <c r="E21" s="36"/>
      <c r="F21" s="56"/>
    </row>
    <row r="22" spans="1:6" ht="21" customHeight="1" x14ac:dyDescent="0.45">
      <c r="A22" s="87"/>
      <c r="B22" s="38"/>
      <c r="C22" s="11"/>
      <c r="D22" s="79">
        <f>参加申込一覧!$B$7</f>
        <v>0</v>
      </c>
      <c r="E22" s="15"/>
      <c r="F22" s="54"/>
    </row>
    <row r="23" spans="1:6" ht="21" customHeight="1" x14ac:dyDescent="0.45">
      <c r="A23" s="88">
        <v>2</v>
      </c>
      <c r="B23" s="39"/>
      <c r="C23" s="10"/>
      <c r="D23" s="82">
        <f>参加申込一覧!$B$7</f>
        <v>0</v>
      </c>
      <c r="E23" s="14"/>
      <c r="F23" s="53"/>
    </row>
    <row r="24" spans="1:6" ht="21" customHeight="1" x14ac:dyDescent="0.45">
      <c r="A24" s="87"/>
      <c r="B24" s="38"/>
      <c r="C24" s="11"/>
      <c r="D24" s="79">
        <f>参加申込一覧!$B$7</f>
        <v>0</v>
      </c>
      <c r="E24" s="15"/>
      <c r="F24" s="54"/>
    </row>
    <row r="25" spans="1:6" ht="21" customHeight="1" x14ac:dyDescent="0.45">
      <c r="A25" s="88">
        <v>3</v>
      </c>
      <c r="B25" s="39"/>
      <c r="C25" s="10"/>
      <c r="D25" s="82">
        <f>参加申込一覧!$B$7</f>
        <v>0</v>
      </c>
      <c r="E25" s="14"/>
      <c r="F25" s="53"/>
    </row>
    <row r="26" spans="1:6" ht="21" customHeight="1" thickBot="1" x14ac:dyDescent="0.5">
      <c r="A26" s="89"/>
      <c r="B26" s="40"/>
      <c r="C26" s="33"/>
      <c r="D26" s="84">
        <f>参加申込一覧!$B$7</f>
        <v>0</v>
      </c>
      <c r="E26" s="34"/>
      <c r="F26" s="55"/>
    </row>
    <row r="27" spans="1:6" ht="18.600000000000001" thickTop="1" x14ac:dyDescent="0.45"/>
  </sheetData>
  <mergeCells count="18">
    <mergeCell ref="A21:A22"/>
    <mergeCell ref="D21:D22"/>
    <mergeCell ref="A23:A24"/>
    <mergeCell ref="D23:D24"/>
    <mergeCell ref="A25:A26"/>
    <mergeCell ref="D25:D26"/>
    <mergeCell ref="A12:A13"/>
    <mergeCell ref="D12:D13"/>
    <mergeCell ref="A14:A15"/>
    <mergeCell ref="D14:D15"/>
    <mergeCell ref="A16:A17"/>
    <mergeCell ref="D16:D17"/>
    <mergeCell ref="A3:A4"/>
    <mergeCell ref="D3:D4"/>
    <mergeCell ref="A5:A6"/>
    <mergeCell ref="D5:D6"/>
    <mergeCell ref="A7:A8"/>
    <mergeCell ref="D7:D8"/>
  </mergeCells>
  <phoneticPr fontId="1"/>
  <printOptions horizontalCentered="1" verticalCentered="1"/>
  <pageMargins left="0.39370078740157483" right="0.39370078740157483" top="0.39370078740157483" bottom="0.39370078740157483"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4BD0-89DD-4A00-AF72-1103243A57ED}">
  <dimension ref="A1:N21"/>
  <sheetViews>
    <sheetView view="pageBreakPreview" zoomScale="85" zoomScaleNormal="100" zoomScaleSheetLayoutView="85" workbookViewId="0">
      <selection activeCell="A18" sqref="A18"/>
    </sheetView>
  </sheetViews>
  <sheetFormatPr defaultRowHeight="18" x14ac:dyDescent="0.45"/>
  <cols>
    <col min="1" max="1" width="7.09765625" bestFit="1" customWidth="1"/>
    <col min="2" max="2" width="3.3984375" bestFit="1" customWidth="1"/>
    <col min="3" max="3" width="15.09765625" bestFit="1" customWidth="1"/>
    <col min="6" max="6" width="7.09765625" bestFit="1" customWidth="1"/>
    <col min="7" max="7" width="3.3984375" bestFit="1" customWidth="1"/>
    <col min="8" max="8" width="15.09765625" bestFit="1" customWidth="1"/>
    <col min="11" max="11" width="7.09765625" bestFit="1" customWidth="1"/>
    <col min="12" max="12" width="3.3984375" bestFit="1" customWidth="1"/>
    <col min="13" max="13" width="15.09765625" bestFit="1" customWidth="1"/>
  </cols>
  <sheetData>
    <row r="1" spans="1:14" x14ac:dyDescent="0.45">
      <c r="A1" s="90" t="s">
        <v>47</v>
      </c>
      <c r="B1" s="90"/>
      <c r="C1" s="90"/>
      <c r="D1" s="90"/>
      <c r="E1" s="90"/>
      <c r="F1" s="90"/>
      <c r="G1" s="90"/>
      <c r="H1" s="90"/>
      <c r="I1" s="90"/>
      <c r="J1" s="64"/>
      <c r="K1" s="64"/>
      <c r="L1" s="64"/>
      <c r="M1" s="64"/>
      <c r="N1" s="64"/>
    </row>
    <row r="2" spans="1:14" ht="35.4" customHeight="1" x14ac:dyDescent="0.45">
      <c r="A2" s="93" t="s">
        <v>71</v>
      </c>
      <c r="B2" s="93"/>
      <c r="C2" s="93"/>
      <c r="D2" s="93"/>
      <c r="E2" s="93"/>
      <c r="F2" s="93"/>
      <c r="G2" s="93"/>
      <c r="H2" s="93"/>
      <c r="I2" s="93"/>
      <c r="J2" s="93"/>
      <c r="K2" s="93"/>
      <c r="L2" s="93"/>
      <c r="M2" s="93"/>
      <c r="N2" s="93"/>
    </row>
    <row r="3" spans="1:14" x14ac:dyDescent="0.45">
      <c r="A3" s="1" t="s">
        <v>25</v>
      </c>
      <c r="B3" s="3"/>
      <c r="C3" s="2" t="s">
        <v>46</v>
      </c>
      <c r="D3" s="8" t="s">
        <v>45</v>
      </c>
      <c r="F3" s="1" t="s">
        <v>25</v>
      </c>
      <c r="G3" s="3"/>
      <c r="H3" s="2" t="s">
        <v>46</v>
      </c>
      <c r="I3" s="8" t="s">
        <v>45</v>
      </c>
      <c r="K3" s="1" t="s">
        <v>25</v>
      </c>
      <c r="L3" s="3"/>
      <c r="M3" s="2" t="s">
        <v>46</v>
      </c>
      <c r="N3" s="8" t="s">
        <v>45</v>
      </c>
    </row>
    <row r="4" spans="1:14" x14ac:dyDescent="0.45">
      <c r="A4" s="63" t="s">
        <v>60</v>
      </c>
      <c r="B4" s="62"/>
      <c r="C4" s="91">
        <f>男子シングルス!B3</f>
        <v>0</v>
      </c>
      <c r="D4" s="61">
        <f>参加申込一覧!$B$7</f>
        <v>0</v>
      </c>
      <c r="F4" s="63" t="s">
        <v>61</v>
      </c>
      <c r="G4" s="62"/>
      <c r="H4" s="91">
        <f>男子シングルス!B11</f>
        <v>0</v>
      </c>
      <c r="I4" s="61">
        <f>参加申込一覧!$B$7</f>
        <v>0</v>
      </c>
      <c r="K4" s="63" t="s">
        <v>62</v>
      </c>
      <c r="L4" s="62"/>
      <c r="M4" s="91">
        <f>男子シングルス!B19</f>
        <v>0</v>
      </c>
      <c r="N4" s="61">
        <f>参加申込一覧!$B$7</f>
        <v>0</v>
      </c>
    </row>
    <row r="5" spans="1:14" x14ac:dyDescent="0.45">
      <c r="A5" s="6" t="s">
        <v>26</v>
      </c>
      <c r="B5" s="60">
        <v>1</v>
      </c>
      <c r="C5" s="92"/>
      <c r="D5" s="59" t="str">
        <f>男子シングルス!F3&amp;"年"</f>
        <v>年</v>
      </c>
      <c r="F5" s="6" t="s">
        <v>26</v>
      </c>
      <c r="G5" s="60">
        <v>1</v>
      </c>
      <c r="H5" s="92"/>
      <c r="I5" s="59" t="str">
        <f>男子シングルス!F11&amp;"年"</f>
        <v>年</v>
      </c>
      <c r="K5" s="6" t="s">
        <v>26</v>
      </c>
      <c r="L5" s="60">
        <v>1</v>
      </c>
      <c r="M5" s="92"/>
      <c r="N5" s="59" t="str">
        <f>男子シングルス!F19&amp;"年"</f>
        <v>年</v>
      </c>
    </row>
    <row r="7" spans="1:14" x14ac:dyDescent="0.45">
      <c r="A7" s="1" t="s">
        <v>25</v>
      </c>
      <c r="B7" s="3"/>
      <c r="C7" s="2" t="s">
        <v>46</v>
      </c>
      <c r="D7" s="8" t="s">
        <v>45</v>
      </c>
      <c r="F7" s="1" t="s">
        <v>25</v>
      </c>
      <c r="G7" s="3"/>
      <c r="H7" s="2" t="s">
        <v>46</v>
      </c>
      <c r="I7" s="8" t="s">
        <v>45</v>
      </c>
      <c r="K7" s="1" t="s">
        <v>25</v>
      </c>
      <c r="L7" s="3"/>
      <c r="M7" s="2" t="s">
        <v>46</v>
      </c>
      <c r="N7" s="8" t="s">
        <v>45</v>
      </c>
    </row>
    <row r="8" spans="1:14" x14ac:dyDescent="0.45">
      <c r="A8" s="63" t="s">
        <v>60</v>
      </c>
      <c r="B8" s="62"/>
      <c r="C8" s="91">
        <f>男子シングルス!B4</f>
        <v>0</v>
      </c>
      <c r="D8" s="61">
        <f>参加申込一覧!$B$7</f>
        <v>0</v>
      </c>
      <c r="F8" s="63" t="s">
        <v>61</v>
      </c>
      <c r="G8" s="62"/>
      <c r="H8" s="91">
        <f>男子シングルス!B12</f>
        <v>0</v>
      </c>
      <c r="I8" s="61">
        <f>参加申込一覧!$B$7</f>
        <v>0</v>
      </c>
      <c r="K8" s="63" t="str">
        <f>K4</f>
        <v>４BS</v>
      </c>
      <c r="L8" s="62"/>
      <c r="M8" s="91">
        <f>男子シングルス!B20</f>
        <v>0</v>
      </c>
      <c r="N8" s="61">
        <f>参加申込一覧!$B$7</f>
        <v>0</v>
      </c>
    </row>
    <row r="9" spans="1:14" x14ac:dyDescent="0.45">
      <c r="A9" s="6" t="s">
        <v>26</v>
      </c>
      <c r="B9" s="60">
        <v>2</v>
      </c>
      <c r="C9" s="92"/>
      <c r="D9" s="59" t="str">
        <f>男子シングルス!F4&amp;"年"</f>
        <v>年</v>
      </c>
      <c r="F9" s="6" t="s">
        <v>26</v>
      </c>
      <c r="G9" s="60">
        <v>2</v>
      </c>
      <c r="H9" s="92"/>
      <c r="I9" s="59" t="str">
        <f>男子シングルス!F12&amp;"年"</f>
        <v>年</v>
      </c>
      <c r="K9" s="6" t="s">
        <v>26</v>
      </c>
      <c r="L9" s="60">
        <v>2</v>
      </c>
      <c r="M9" s="92"/>
      <c r="N9" s="59" t="str">
        <f>男子シングルス!F20&amp;"年"</f>
        <v>年</v>
      </c>
    </row>
    <row r="11" spans="1:14" x14ac:dyDescent="0.45">
      <c r="A11" s="1" t="s">
        <v>25</v>
      </c>
      <c r="B11" s="3"/>
      <c r="C11" s="2" t="s">
        <v>46</v>
      </c>
      <c r="D11" s="8" t="s">
        <v>45</v>
      </c>
      <c r="F11" s="1" t="s">
        <v>25</v>
      </c>
      <c r="G11" s="3"/>
      <c r="H11" s="2" t="s">
        <v>46</v>
      </c>
      <c r="I11" s="8" t="s">
        <v>45</v>
      </c>
      <c r="K11" s="1" t="s">
        <v>25</v>
      </c>
      <c r="L11" s="3"/>
      <c r="M11" s="2" t="s">
        <v>46</v>
      </c>
      <c r="N11" s="8" t="s">
        <v>45</v>
      </c>
    </row>
    <row r="12" spans="1:14" x14ac:dyDescent="0.45">
      <c r="A12" s="63" t="s">
        <v>60</v>
      </c>
      <c r="B12" s="62"/>
      <c r="C12" s="91">
        <f>男子シングルス!B5</f>
        <v>0</v>
      </c>
      <c r="D12" s="61">
        <f>参加申込一覧!$B$7</f>
        <v>0</v>
      </c>
      <c r="F12" s="63" t="s">
        <v>61</v>
      </c>
      <c r="G12" s="62"/>
      <c r="H12" s="91">
        <f>男子シングルス!B13</f>
        <v>0</v>
      </c>
      <c r="I12" s="61">
        <f>参加申込一覧!$B$7</f>
        <v>0</v>
      </c>
      <c r="K12" s="63" t="str">
        <f>K4</f>
        <v>４BS</v>
      </c>
      <c r="L12" s="62"/>
      <c r="M12" s="91">
        <f>男子シングルス!B21</f>
        <v>0</v>
      </c>
      <c r="N12" s="61">
        <f>参加申込一覧!$B$7</f>
        <v>0</v>
      </c>
    </row>
    <row r="13" spans="1:14" x14ac:dyDescent="0.45">
      <c r="A13" s="6" t="s">
        <v>26</v>
      </c>
      <c r="B13" s="60">
        <v>3</v>
      </c>
      <c r="C13" s="92"/>
      <c r="D13" s="59" t="str">
        <f>男子シングルス!F5&amp;"年"</f>
        <v>年</v>
      </c>
      <c r="F13" s="6" t="s">
        <v>26</v>
      </c>
      <c r="G13" s="60">
        <v>3</v>
      </c>
      <c r="H13" s="92"/>
      <c r="I13" s="59" t="str">
        <f>男子シングルス!F13&amp;"年"</f>
        <v>年</v>
      </c>
      <c r="K13" s="6" t="s">
        <v>26</v>
      </c>
      <c r="L13" s="60">
        <v>3</v>
      </c>
      <c r="M13" s="92"/>
      <c r="N13" s="59" t="str">
        <f>男子シングルス!F21&amp;"年"</f>
        <v>年</v>
      </c>
    </row>
    <row r="15" spans="1:14" x14ac:dyDescent="0.45">
      <c r="A15" s="1" t="s">
        <v>25</v>
      </c>
      <c r="B15" s="3"/>
      <c r="C15" s="2" t="s">
        <v>46</v>
      </c>
      <c r="D15" s="8" t="s">
        <v>45</v>
      </c>
      <c r="F15" s="1" t="s">
        <v>25</v>
      </c>
      <c r="G15" s="3"/>
      <c r="H15" s="2" t="s">
        <v>46</v>
      </c>
      <c r="I15" s="8" t="s">
        <v>45</v>
      </c>
      <c r="K15" s="1" t="s">
        <v>25</v>
      </c>
      <c r="L15" s="3"/>
      <c r="M15" s="2" t="s">
        <v>46</v>
      </c>
      <c r="N15" s="8" t="s">
        <v>45</v>
      </c>
    </row>
    <row r="16" spans="1:14" x14ac:dyDescent="0.45">
      <c r="A16" s="63" t="s">
        <v>60</v>
      </c>
      <c r="B16" s="62"/>
      <c r="C16" s="91">
        <f>男子シングルス!B6</f>
        <v>0</v>
      </c>
      <c r="D16" s="61">
        <f>参加申込一覧!$B$7</f>
        <v>0</v>
      </c>
      <c r="F16" s="63" t="s">
        <v>61</v>
      </c>
      <c r="G16" s="62"/>
      <c r="H16" s="91">
        <f>男子シングルス!B14</f>
        <v>0</v>
      </c>
      <c r="I16" s="61">
        <f>参加申込一覧!$B$7</f>
        <v>0</v>
      </c>
      <c r="K16" s="63" t="str">
        <f>K4</f>
        <v>４BS</v>
      </c>
      <c r="L16" s="62"/>
      <c r="M16" s="91">
        <f>男子シングルス!B22</f>
        <v>0</v>
      </c>
      <c r="N16" s="61">
        <f>参加申込一覧!$B$7</f>
        <v>0</v>
      </c>
    </row>
    <row r="17" spans="1:14" x14ac:dyDescent="0.45">
      <c r="A17" s="6" t="s">
        <v>26</v>
      </c>
      <c r="B17" s="60">
        <v>4</v>
      </c>
      <c r="C17" s="92"/>
      <c r="D17" s="59" t="str">
        <f>男子シングルス!F6&amp;"年"</f>
        <v>年</v>
      </c>
      <c r="F17" s="6" t="s">
        <v>26</v>
      </c>
      <c r="G17" s="60">
        <v>4</v>
      </c>
      <c r="H17" s="92"/>
      <c r="I17" s="59" t="str">
        <f>男子シングルス!F14&amp;"年"</f>
        <v>年</v>
      </c>
      <c r="K17" s="6" t="s">
        <v>26</v>
      </c>
      <c r="L17" s="60">
        <v>4</v>
      </c>
      <c r="M17" s="92"/>
      <c r="N17" s="59" t="str">
        <f>男子シングルス!F22&amp;"年"</f>
        <v>年</v>
      </c>
    </row>
    <row r="19" spans="1:14" x14ac:dyDescent="0.45">
      <c r="A19" s="1" t="s">
        <v>25</v>
      </c>
      <c r="B19" s="3"/>
      <c r="C19" s="2" t="s">
        <v>46</v>
      </c>
      <c r="D19" s="8" t="s">
        <v>45</v>
      </c>
      <c r="F19" s="1" t="s">
        <v>25</v>
      </c>
      <c r="G19" s="3"/>
      <c r="H19" s="2" t="s">
        <v>46</v>
      </c>
      <c r="I19" s="8" t="s">
        <v>45</v>
      </c>
      <c r="K19" s="1" t="s">
        <v>25</v>
      </c>
      <c r="L19" s="3"/>
      <c r="M19" s="2" t="s">
        <v>46</v>
      </c>
      <c r="N19" s="8" t="s">
        <v>45</v>
      </c>
    </row>
    <row r="20" spans="1:14" x14ac:dyDescent="0.45">
      <c r="A20" s="63" t="s">
        <v>60</v>
      </c>
      <c r="B20" s="62"/>
      <c r="C20" s="91">
        <f>男子シングルス!B7</f>
        <v>0</v>
      </c>
      <c r="D20" s="61">
        <f>参加申込一覧!$B$7</f>
        <v>0</v>
      </c>
      <c r="F20" s="63" t="s">
        <v>61</v>
      </c>
      <c r="G20" s="62"/>
      <c r="H20" s="91">
        <f>男子シングルス!B15</f>
        <v>0</v>
      </c>
      <c r="I20" s="61">
        <f>参加申込一覧!$B$7</f>
        <v>0</v>
      </c>
      <c r="K20" s="63" t="str">
        <f>K4</f>
        <v>４BS</v>
      </c>
      <c r="L20" s="62"/>
      <c r="M20" s="91">
        <f>男子シングルス!B23</f>
        <v>0</v>
      </c>
      <c r="N20" s="61">
        <f>参加申込一覧!$B$7</f>
        <v>0</v>
      </c>
    </row>
    <row r="21" spans="1:14" x14ac:dyDescent="0.45">
      <c r="A21" s="6" t="s">
        <v>26</v>
      </c>
      <c r="B21" s="60">
        <v>5</v>
      </c>
      <c r="C21" s="92"/>
      <c r="D21" s="59" t="str">
        <f>男子シングルス!F7&amp;"年"</f>
        <v>年</v>
      </c>
      <c r="F21" s="6" t="s">
        <v>26</v>
      </c>
      <c r="G21" s="60">
        <v>5</v>
      </c>
      <c r="H21" s="92"/>
      <c r="I21" s="59" t="str">
        <f>男子シングルス!F15&amp;"年"</f>
        <v>年</v>
      </c>
      <c r="K21" s="6" t="s">
        <v>26</v>
      </c>
      <c r="L21" s="60">
        <v>5</v>
      </c>
      <c r="M21" s="92"/>
      <c r="N21" s="59" t="str">
        <f>男子シングルス!F23&amp;"年"</f>
        <v>年</v>
      </c>
    </row>
  </sheetData>
  <mergeCells count="17">
    <mergeCell ref="H8:H9"/>
    <mergeCell ref="A1:I1"/>
    <mergeCell ref="M20:M21"/>
    <mergeCell ref="H12:H13"/>
    <mergeCell ref="C16:C17"/>
    <mergeCell ref="H16:H17"/>
    <mergeCell ref="C20:C21"/>
    <mergeCell ref="H20:H21"/>
    <mergeCell ref="C12:C13"/>
    <mergeCell ref="A2:N2"/>
    <mergeCell ref="M4:M5"/>
    <mergeCell ref="M8:M9"/>
    <mergeCell ref="M12:M13"/>
    <mergeCell ref="M16:M17"/>
    <mergeCell ref="C4:C5"/>
    <mergeCell ref="H4:H5"/>
    <mergeCell ref="C8:C9"/>
  </mergeCells>
  <phoneticPr fontId="1"/>
  <printOptions horizontalCentered="1" verticalCentered="1"/>
  <pageMargins left="0.39370078740157483" right="0.39370078740157483" top="0.39370078740157483" bottom="0.39370078740157483"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EBCF3-0792-4E90-A9AA-67BCB40BAC92}">
  <dimension ref="A1:N21"/>
  <sheetViews>
    <sheetView view="pageBreakPreview" zoomScale="85" zoomScaleNormal="100" zoomScaleSheetLayoutView="85" workbookViewId="0">
      <selection activeCell="A18" sqref="A18"/>
    </sheetView>
  </sheetViews>
  <sheetFormatPr defaultRowHeight="18" x14ac:dyDescent="0.45"/>
  <cols>
    <col min="1" max="1" width="7.09765625" bestFit="1" customWidth="1"/>
    <col min="2" max="2" width="3.3984375" bestFit="1" customWidth="1"/>
    <col min="3" max="3" width="15.09765625" bestFit="1" customWidth="1"/>
    <col min="6" max="6" width="7.09765625" bestFit="1" customWidth="1"/>
    <col min="7" max="7" width="3.3984375" bestFit="1" customWidth="1"/>
    <col min="8" max="8" width="15.09765625" bestFit="1" customWidth="1"/>
    <col min="11" max="11" width="7.09765625" bestFit="1" customWidth="1"/>
    <col min="12" max="12" width="3.3984375" bestFit="1" customWidth="1"/>
    <col min="13" max="13" width="15.09765625" bestFit="1" customWidth="1"/>
  </cols>
  <sheetData>
    <row r="1" spans="1:14" x14ac:dyDescent="0.45">
      <c r="A1" s="90" t="s">
        <v>63</v>
      </c>
      <c r="B1" s="90"/>
      <c r="C1" s="90"/>
      <c r="D1" s="90"/>
      <c r="E1" s="90"/>
      <c r="F1" s="90"/>
      <c r="G1" s="90"/>
      <c r="H1" s="90"/>
      <c r="I1" s="90"/>
      <c r="J1" s="64"/>
      <c r="K1" s="64"/>
      <c r="L1" s="64"/>
      <c r="M1" s="64"/>
      <c r="N1" s="64"/>
    </row>
    <row r="2" spans="1:14" ht="35.4" customHeight="1" x14ac:dyDescent="0.45">
      <c r="A2" s="93" t="s">
        <v>71</v>
      </c>
      <c r="B2" s="93"/>
      <c r="C2" s="93"/>
      <c r="D2" s="93"/>
      <c r="E2" s="93"/>
      <c r="F2" s="93"/>
      <c r="G2" s="93"/>
      <c r="H2" s="93"/>
      <c r="I2" s="93"/>
      <c r="J2" s="93"/>
      <c r="K2" s="93"/>
      <c r="L2" s="93"/>
      <c r="M2" s="93"/>
      <c r="N2" s="93"/>
    </row>
    <row r="3" spans="1:14" x14ac:dyDescent="0.45">
      <c r="A3" s="1" t="s">
        <v>25</v>
      </c>
      <c r="B3" s="3"/>
      <c r="C3" s="2" t="s">
        <v>46</v>
      </c>
      <c r="D3" s="8" t="s">
        <v>45</v>
      </c>
      <c r="F3" s="1" t="s">
        <v>25</v>
      </c>
      <c r="G3" s="3"/>
      <c r="H3" s="2" t="s">
        <v>46</v>
      </c>
      <c r="I3" s="8" t="s">
        <v>45</v>
      </c>
      <c r="K3" s="1" t="s">
        <v>25</v>
      </c>
      <c r="L3" s="3"/>
      <c r="M3" s="2" t="s">
        <v>46</v>
      </c>
      <c r="N3" s="8" t="s">
        <v>45</v>
      </c>
    </row>
    <row r="4" spans="1:14" x14ac:dyDescent="0.45">
      <c r="A4" s="63" t="s">
        <v>64</v>
      </c>
      <c r="B4" s="62"/>
      <c r="C4" s="91">
        <f>女子シングルス!B3</f>
        <v>0</v>
      </c>
      <c r="D4" s="61">
        <f>参加申込一覧!$B$7</f>
        <v>0</v>
      </c>
      <c r="F4" s="63" t="s">
        <v>65</v>
      </c>
      <c r="G4" s="62"/>
      <c r="H4" s="91">
        <f>女子シングルス!B11</f>
        <v>0</v>
      </c>
      <c r="I4" s="61">
        <f>参加申込一覧!$B$7</f>
        <v>0</v>
      </c>
      <c r="K4" s="63" t="s">
        <v>66</v>
      </c>
      <c r="L4" s="62"/>
      <c r="M4" s="91">
        <f>女子シングルス!B19</f>
        <v>0</v>
      </c>
      <c r="N4" s="61">
        <f>参加申込一覧!$B$7</f>
        <v>0</v>
      </c>
    </row>
    <row r="5" spans="1:14" x14ac:dyDescent="0.45">
      <c r="A5" s="6" t="s">
        <v>26</v>
      </c>
      <c r="B5" s="60">
        <v>1</v>
      </c>
      <c r="C5" s="92"/>
      <c r="D5" s="59" t="str">
        <f>女子シングルス!F3&amp;"年"</f>
        <v>年</v>
      </c>
      <c r="F5" s="6" t="s">
        <v>26</v>
      </c>
      <c r="G5" s="60">
        <v>1</v>
      </c>
      <c r="H5" s="92"/>
      <c r="I5" s="59" t="str">
        <f>女子シングルス!F11&amp;"年"</f>
        <v>年</v>
      </c>
      <c r="K5" s="6" t="s">
        <v>26</v>
      </c>
      <c r="L5" s="60"/>
      <c r="M5" s="92"/>
      <c r="N5" s="59" t="str">
        <f>女子シングルス!F19&amp;"年"</f>
        <v>年</v>
      </c>
    </row>
    <row r="7" spans="1:14" x14ac:dyDescent="0.45">
      <c r="A7" s="1" t="s">
        <v>25</v>
      </c>
      <c r="B7" s="3"/>
      <c r="C7" s="2" t="s">
        <v>46</v>
      </c>
      <c r="D7" s="8" t="s">
        <v>45</v>
      </c>
      <c r="F7" s="1" t="s">
        <v>25</v>
      </c>
      <c r="G7" s="3"/>
      <c r="H7" s="2" t="s">
        <v>46</v>
      </c>
      <c r="I7" s="8" t="s">
        <v>45</v>
      </c>
      <c r="K7" s="1" t="s">
        <v>25</v>
      </c>
      <c r="L7" s="3"/>
      <c r="M7" s="2" t="s">
        <v>46</v>
      </c>
      <c r="N7" s="8" t="s">
        <v>45</v>
      </c>
    </row>
    <row r="8" spans="1:14" x14ac:dyDescent="0.45">
      <c r="A8" s="63" t="s">
        <v>64</v>
      </c>
      <c r="B8" s="62"/>
      <c r="C8" s="91">
        <f>女子シングルス!B4</f>
        <v>0</v>
      </c>
      <c r="D8" s="61">
        <f>参加申込一覧!$B$7</f>
        <v>0</v>
      </c>
      <c r="F8" s="63" t="s">
        <v>65</v>
      </c>
      <c r="G8" s="62"/>
      <c r="H8" s="91">
        <f>女子シングルス!B12</f>
        <v>0</v>
      </c>
      <c r="I8" s="61">
        <f>参加申込一覧!$B$7</f>
        <v>0</v>
      </c>
      <c r="K8" s="63" t="s">
        <v>66</v>
      </c>
      <c r="L8" s="62"/>
      <c r="M8" s="91">
        <f>女子シングルス!B20</f>
        <v>0</v>
      </c>
      <c r="N8" s="61">
        <f>参加申込一覧!$B$7</f>
        <v>0</v>
      </c>
    </row>
    <row r="9" spans="1:14" x14ac:dyDescent="0.45">
      <c r="A9" s="6" t="s">
        <v>26</v>
      </c>
      <c r="B9" s="60">
        <v>2</v>
      </c>
      <c r="C9" s="92"/>
      <c r="D9" s="59" t="str">
        <f>女子シングルス!F4&amp;"年"</f>
        <v>年</v>
      </c>
      <c r="F9" s="6" t="s">
        <v>26</v>
      </c>
      <c r="G9" s="60">
        <v>2</v>
      </c>
      <c r="H9" s="92"/>
      <c r="I9" s="59" t="str">
        <f>女子シングルス!F12&amp;"年"</f>
        <v>年</v>
      </c>
      <c r="K9" s="6" t="s">
        <v>26</v>
      </c>
      <c r="L9" s="60"/>
      <c r="M9" s="92"/>
      <c r="N9" s="59" t="str">
        <f>女子シングルス!F20&amp;"年"</f>
        <v>年</v>
      </c>
    </row>
    <row r="11" spans="1:14" x14ac:dyDescent="0.45">
      <c r="A11" s="1" t="s">
        <v>25</v>
      </c>
      <c r="B11" s="3"/>
      <c r="C11" s="2" t="s">
        <v>46</v>
      </c>
      <c r="D11" s="8" t="s">
        <v>45</v>
      </c>
      <c r="F11" s="1" t="s">
        <v>25</v>
      </c>
      <c r="G11" s="3"/>
      <c r="H11" s="2" t="s">
        <v>46</v>
      </c>
      <c r="I11" s="8" t="s">
        <v>45</v>
      </c>
      <c r="K11" s="1" t="s">
        <v>25</v>
      </c>
      <c r="L11" s="3"/>
      <c r="M11" s="2" t="s">
        <v>46</v>
      </c>
      <c r="N11" s="8" t="s">
        <v>45</v>
      </c>
    </row>
    <row r="12" spans="1:14" x14ac:dyDescent="0.45">
      <c r="A12" s="63" t="s">
        <v>64</v>
      </c>
      <c r="B12" s="62"/>
      <c r="C12" s="91">
        <f>女子シングルス!B5</f>
        <v>0</v>
      </c>
      <c r="D12" s="61">
        <f>参加申込一覧!$B$7</f>
        <v>0</v>
      </c>
      <c r="F12" s="63" t="s">
        <v>65</v>
      </c>
      <c r="G12" s="62"/>
      <c r="H12" s="91">
        <f>女子シングルス!B13</f>
        <v>0</v>
      </c>
      <c r="I12" s="61">
        <f>参加申込一覧!$B$7</f>
        <v>0</v>
      </c>
      <c r="K12" s="63" t="s">
        <v>66</v>
      </c>
      <c r="L12" s="62"/>
      <c r="M12" s="91">
        <f>女子シングルス!B21</f>
        <v>0</v>
      </c>
      <c r="N12" s="61">
        <f>参加申込一覧!$B$7</f>
        <v>0</v>
      </c>
    </row>
    <row r="13" spans="1:14" x14ac:dyDescent="0.45">
      <c r="A13" s="6" t="s">
        <v>26</v>
      </c>
      <c r="B13" s="60">
        <v>3</v>
      </c>
      <c r="C13" s="92"/>
      <c r="D13" s="59" t="str">
        <f>女子シングルス!F5&amp;"年"</f>
        <v>年</v>
      </c>
      <c r="F13" s="6" t="s">
        <v>26</v>
      </c>
      <c r="G13" s="60">
        <v>3</v>
      </c>
      <c r="H13" s="92"/>
      <c r="I13" s="59" t="str">
        <f>女子シングルス!F13&amp;"年"</f>
        <v>年</v>
      </c>
      <c r="K13" s="6" t="s">
        <v>26</v>
      </c>
      <c r="L13" s="60"/>
      <c r="M13" s="92"/>
      <c r="N13" s="59" t="str">
        <f>女子シングルス!F21&amp;"年"</f>
        <v>年</v>
      </c>
    </row>
    <row r="15" spans="1:14" x14ac:dyDescent="0.45">
      <c r="A15" s="1" t="s">
        <v>25</v>
      </c>
      <c r="B15" s="3"/>
      <c r="C15" s="2" t="s">
        <v>46</v>
      </c>
      <c r="D15" s="8" t="s">
        <v>45</v>
      </c>
      <c r="F15" s="1" t="s">
        <v>25</v>
      </c>
      <c r="G15" s="3"/>
      <c r="H15" s="2" t="s">
        <v>46</v>
      </c>
      <c r="I15" s="8" t="s">
        <v>45</v>
      </c>
      <c r="K15" s="1" t="s">
        <v>25</v>
      </c>
      <c r="L15" s="3"/>
      <c r="M15" s="2" t="s">
        <v>46</v>
      </c>
      <c r="N15" s="8" t="s">
        <v>45</v>
      </c>
    </row>
    <row r="16" spans="1:14" x14ac:dyDescent="0.45">
      <c r="A16" s="63" t="s">
        <v>64</v>
      </c>
      <c r="B16" s="62"/>
      <c r="C16" s="91">
        <f>女子シングルス!B6</f>
        <v>0</v>
      </c>
      <c r="D16" s="61">
        <f>参加申込一覧!$B$7</f>
        <v>0</v>
      </c>
      <c r="F16" s="63" t="s">
        <v>65</v>
      </c>
      <c r="G16" s="62"/>
      <c r="H16" s="91">
        <f>女子シングルス!B14</f>
        <v>0</v>
      </c>
      <c r="I16" s="61">
        <f>参加申込一覧!$B$7</f>
        <v>0</v>
      </c>
      <c r="K16" s="63" t="s">
        <v>66</v>
      </c>
      <c r="L16" s="62"/>
      <c r="M16" s="91">
        <f>女子シングルス!B22</f>
        <v>0</v>
      </c>
      <c r="N16" s="61">
        <f>参加申込一覧!$B$7</f>
        <v>0</v>
      </c>
    </row>
    <row r="17" spans="1:14" x14ac:dyDescent="0.45">
      <c r="A17" s="6" t="s">
        <v>26</v>
      </c>
      <c r="B17" s="60">
        <v>4</v>
      </c>
      <c r="C17" s="92"/>
      <c r="D17" s="59" t="str">
        <f>女子シングルス!F6&amp;"年"</f>
        <v>年</v>
      </c>
      <c r="F17" s="6" t="s">
        <v>26</v>
      </c>
      <c r="G17" s="60">
        <v>4</v>
      </c>
      <c r="H17" s="92"/>
      <c r="I17" s="59" t="str">
        <f>女子シングルス!F14&amp;"年"</f>
        <v>年</v>
      </c>
      <c r="K17" s="6" t="s">
        <v>26</v>
      </c>
      <c r="L17" s="60"/>
      <c r="M17" s="92"/>
      <c r="N17" s="59" t="str">
        <f>女子シングルス!F22&amp;"年"</f>
        <v>年</v>
      </c>
    </row>
    <row r="19" spans="1:14" x14ac:dyDescent="0.45">
      <c r="A19" s="1" t="s">
        <v>25</v>
      </c>
      <c r="B19" s="3"/>
      <c r="C19" s="2" t="s">
        <v>46</v>
      </c>
      <c r="D19" s="8" t="s">
        <v>45</v>
      </c>
      <c r="F19" s="1" t="s">
        <v>25</v>
      </c>
      <c r="G19" s="3"/>
      <c r="H19" s="2" t="s">
        <v>46</v>
      </c>
      <c r="I19" s="8" t="s">
        <v>45</v>
      </c>
      <c r="K19" s="1" t="s">
        <v>25</v>
      </c>
      <c r="L19" s="3"/>
      <c r="M19" s="2" t="s">
        <v>46</v>
      </c>
      <c r="N19" s="8" t="s">
        <v>45</v>
      </c>
    </row>
    <row r="20" spans="1:14" x14ac:dyDescent="0.45">
      <c r="A20" s="63" t="s">
        <v>64</v>
      </c>
      <c r="B20" s="62"/>
      <c r="C20" s="91">
        <f>女子シングルス!B7</f>
        <v>0</v>
      </c>
      <c r="D20" s="61">
        <f>参加申込一覧!$B$7</f>
        <v>0</v>
      </c>
      <c r="F20" s="63" t="s">
        <v>65</v>
      </c>
      <c r="G20" s="62"/>
      <c r="H20" s="91">
        <f>女子シングルス!B15</f>
        <v>0</v>
      </c>
      <c r="I20" s="61">
        <f>参加申込一覧!$B$7</f>
        <v>0</v>
      </c>
      <c r="K20" s="63" t="s">
        <v>66</v>
      </c>
      <c r="L20" s="62"/>
      <c r="M20" s="91">
        <f>女子シングルス!B23</f>
        <v>0</v>
      </c>
      <c r="N20" s="61">
        <f>参加申込一覧!$B$7</f>
        <v>0</v>
      </c>
    </row>
    <row r="21" spans="1:14" x14ac:dyDescent="0.45">
      <c r="A21" s="6" t="s">
        <v>26</v>
      </c>
      <c r="B21" s="60">
        <v>5</v>
      </c>
      <c r="C21" s="92"/>
      <c r="D21" s="59" t="str">
        <f>女子シングルス!F7&amp;"年"</f>
        <v>年</v>
      </c>
      <c r="F21" s="6" t="s">
        <v>26</v>
      </c>
      <c r="G21" s="60">
        <v>5</v>
      </c>
      <c r="H21" s="92"/>
      <c r="I21" s="59" t="str">
        <f>女子シングルス!F15&amp;"年"</f>
        <v>年</v>
      </c>
      <c r="K21" s="6" t="s">
        <v>26</v>
      </c>
      <c r="L21" s="60"/>
      <c r="M21" s="92"/>
      <c r="N21" s="59" t="str">
        <f>女子シングルス!F23&amp;"年"</f>
        <v>年</v>
      </c>
    </row>
  </sheetData>
  <mergeCells count="17">
    <mergeCell ref="M20:M21"/>
    <mergeCell ref="A1:I1"/>
    <mergeCell ref="A2:N2"/>
    <mergeCell ref="C16:C17"/>
    <mergeCell ref="H16:H17"/>
    <mergeCell ref="C20:C21"/>
    <mergeCell ref="H20:H21"/>
    <mergeCell ref="C4:C5"/>
    <mergeCell ref="H4:H5"/>
    <mergeCell ref="C8:C9"/>
    <mergeCell ref="H8:H9"/>
    <mergeCell ref="C12:C13"/>
    <mergeCell ref="H12:H13"/>
    <mergeCell ref="M4:M5"/>
    <mergeCell ref="M8:M9"/>
    <mergeCell ref="M12:M13"/>
    <mergeCell ref="M16:M17"/>
  </mergeCells>
  <phoneticPr fontId="1"/>
  <printOptions horizontalCentered="1" verticalCentered="1"/>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A1FC-F9F2-49BF-91F6-44597DCE0E7B}">
  <dimension ref="A1:Q13"/>
  <sheetViews>
    <sheetView view="pageBreakPreview" zoomScaleNormal="100" zoomScaleSheetLayoutView="100" workbookViewId="0">
      <selection activeCell="A18" sqref="A18"/>
    </sheetView>
  </sheetViews>
  <sheetFormatPr defaultRowHeight="18" x14ac:dyDescent="0.45"/>
  <cols>
    <col min="1" max="1" width="7.09765625" bestFit="1" customWidth="1"/>
    <col min="2" max="2" width="3.3984375" bestFit="1" customWidth="1"/>
    <col min="3" max="3" width="15.09765625" bestFit="1" customWidth="1"/>
    <col min="5" max="5" width="5.09765625" bestFit="1" customWidth="1"/>
    <col min="6" max="6" width="1.8984375" customWidth="1"/>
    <col min="7" max="7" width="7.09765625" bestFit="1" customWidth="1"/>
    <col min="8" max="8" width="3.3984375" bestFit="1" customWidth="1"/>
    <col min="9" max="9" width="15.09765625" bestFit="1" customWidth="1"/>
    <col min="10" max="10" width="8.69921875" customWidth="1"/>
    <col min="11" max="11" width="5.09765625" bestFit="1" customWidth="1"/>
    <col min="12" max="12" width="1.8984375" customWidth="1"/>
    <col min="13" max="13" width="7.09765625" bestFit="1" customWidth="1"/>
    <col min="14" max="14" width="3.3984375" bestFit="1" customWidth="1"/>
    <col min="15" max="15" width="15.09765625" bestFit="1" customWidth="1"/>
    <col min="16" max="16" width="8.69921875" customWidth="1"/>
    <col min="17" max="17" width="5.09765625" bestFit="1" customWidth="1"/>
  </cols>
  <sheetData>
    <row r="1" spans="1:17" x14ac:dyDescent="0.45">
      <c r="A1" s="90" t="s">
        <v>67</v>
      </c>
      <c r="B1" s="90"/>
      <c r="C1" s="90"/>
      <c r="D1" s="90"/>
      <c r="E1" s="90"/>
      <c r="F1" s="90"/>
      <c r="G1" s="90"/>
      <c r="H1" s="90"/>
      <c r="I1" s="90"/>
      <c r="J1" s="90"/>
    </row>
    <row r="2" spans="1:17" ht="35.4" customHeight="1" x14ac:dyDescent="0.45">
      <c r="A2" s="93" t="s">
        <v>71</v>
      </c>
      <c r="B2" s="93"/>
      <c r="C2" s="93"/>
      <c r="D2" s="93"/>
      <c r="E2" s="93"/>
      <c r="F2" s="93"/>
      <c r="G2" s="93"/>
      <c r="H2" s="93"/>
      <c r="I2" s="93"/>
      <c r="J2" s="93"/>
      <c r="K2" s="93"/>
      <c r="L2" s="93"/>
      <c r="M2" s="93"/>
      <c r="N2" s="93"/>
      <c r="O2" s="93"/>
      <c r="P2" s="93"/>
      <c r="Q2" s="93"/>
    </row>
    <row r="3" spans="1:17" x14ac:dyDescent="0.45">
      <c r="A3" s="96" t="s">
        <v>25</v>
      </c>
      <c r="B3" s="97"/>
      <c r="C3" s="58" t="s">
        <v>46</v>
      </c>
      <c r="D3" s="19" t="s">
        <v>45</v>
      </c>
      <c r="E3" s="19" t="s">
        <v>24</v>
      </c>
      <c r="G3" s="96" t="s">
        <v>25</v>
      </c>
      <c r="H3" s="97"/>
      <c r="I3" s="58" t="s">
        <v>46</v>
      </c>
      <c r="J3" s="19" t="s">
        <v>45</v>
      </c>
      <c r="K3" s="19" t="s">
        <v>24</v>
      </c>
      <c r="M3" s="96" t="s">
        <v>25</v>
      </c>
      <c r="N3" s="97"/>
      <c r="O3" s="58" t="s">
        <v>46</v>
      </c>
      <c r="P3" s="19" t="s">
        <v>45</v>
      </c>
      <c r="Q3" s="19" t="s">
        <v>24</v>
      </c>
    </row>
    <row r="4" spans="1:17" x14ac:dyDescent="0.45">
      <c r="A4" s="63" t="s">
        <v>68</v>
      </c>
      <c r="B4" s="62"/>
      <c r="C4" s="20">
        <f>男子ダブルス!B12</f>
        <v>0</v>
      </c>
      <c r="D4" s="94">
        <f>参加申込一覧!$B$7</f>
        <v>0</v>
      </c>
      <c r="E4" s="59" t="str">
        <f>男子ダブルス!F12&amp;"年"</f>
        <v>年</v>
      </c>
      <c r="G4" s="63" t="s">
        <v>69</v>
      </c>
      <c r="H4" s="62"/>
      <c r="I4" s="20">
        <f>男子ダブルス!B12</f>
        <v>0</v>
      </c>
      <c r="J4" s="94">
        <f>参加申込一覧!$B$7</f>
        <v>0</v>
      </c>
      <c r="K4" s="59" t="str">
        <f>男子ダブルス!F12&amp;"年"</f>
        <v>年</v>
      </c>
      <c r="M4" s="63" t="s">
        <v>70</v>
      </c>
      <c r="N4" s="62"/>
      <c r="O4" s="20">
        <f>男子ダブルス!B21</f>
        <v>0</v>
      </c>
      <c r="P4" s="94">
        <f>参加申込一覧!$B$7</f>
        <v>0</v>
      </c>
      <c r="Q4" s="59" t="str">
        <f>男子ダブルス!F21&amp;"年"</f>
        <v>年</v>
      </c>
    </row>
    <row r="5" spans="1:17" x14ac:dyDescent="0.45">
      <c r="A5" s="6" t="s">
        <v>26</v>
      </c>
      <c r="B5" s="60">
        <v>1</v>
      </c>
      <c r="C5" s="65">
        <f>男子ダブルス!B13</f>
        <v>0</v>
      </c>
      <c r="D5" s="95"/>
      <c r="E5" s="59" t="str">
        <f>男子ダブルス!F13&amp;"年"</f>
        <v>年</v>
      </c>
      <c r="G5" s="6" t="s">
        <v>26</v>
      </c>
      <c r="H5" s="60">
        <v>1</v>
      </c>
      <c r="I5" s="65">
        <f>男子ダブルス!B13</f>
        <v>0</v>
      </c>
      <c r="J5" s="95"/>
      <c r="K5" s="59" t="str">
        <f>男子ダブルス!F13&amp;"年"</f>
        <v>年</v>
      </c>
      <c r="M5" s="6" t="s">
        <v>26</v>
      </c>
      <c r="N5" s="60">
        <v>1</v>
      </c>
      <c r="O5" s="65">
        <f>男子ダブルス!B22</f>
        <v>0</v>
      </c>
      <c r="P5" s="95"/>
      <c r="Q5" s="59" t="str">
        <f>男子ダブルス!F22&amp;"年"</f>
        <v>年</v>
      </c>
    </row>
    <row r="7" spans="1:17" x14ac:dyDescent="0.45">
      <c r="A7" s="96" t="s">
        <v>25</v>
      </c>
      <c r="B7" s="97"/>
      <c r="C7" s="58" t="s">
        <v>46</v>
      </c>
      <c r="D7" s="19" t="s">
        <v>45</v>
      </c>
      <c r="E7" s="19" t="s">
        <v>24</v>
      </c>
      <c r="G7" s="96" t="s">
        <v>25</v>
      </c>
      <c r="H7" s="97"/>
      <c r="I7" s="58" t="s">
        <v>46</v>
      </c>
      <c r="J7" s="19" t="s">
        <v>45</v>
      </c>
      <c r="K7" s="19" t="s">
        <v>24</v>
      </c>
      <c r="M7" s="96" t="s">
        <v>25</v>
      </c>
      <c r="N7" s="97"/>
      <c r="O7" s="58" t="s">
        <v>46</v>
      </c>
      <c r="P7" s="19" t="s">
        <v>45</v>
      </c>
      <c r="Q7" s="19" t="s">
        <v>24</v>
      </c>
    </row>
    <row r="8" spans="1:17" x14ac:dyDescent="0.45">
      <c r="A8" s="63" t="s">
        <v>68</v>
      </c>
      <c r="B8" s="62"/>
      <c r="C8" s="20">
        <f>男子ダブルス!B14</f>
        <v>0</v>
      </c>
      <c r="D8" s="94">
        <f>参加申込一覧!$B$7</f>
        <v>0</v>
      </c>
      <c r="E8" s="59" t="str">
        <f>男子ダブルス!F14&amp;"年"</f>
        <v>年</v>
      </c>
      <c r="G8" s="63" t="s">
        <v>69</v>
      </c>
      <c r="H8" s="62"/>
      <c r="I8" s="20">
        <f>男子ダブルス!B14</f>
        <v>0</v>
      </c>
      <c r="J8" s="94">
        <f>参加申込一覧!$B$7</f>
        <v>0</v>
      </c>
      <c r="K8" s="59" t="str">
        <f>男子ダブルス!F14&amp;"年"</f>
        <v>年</v>
      </c>
      <c r="M8" s="63" t="s">
        <v>70</v>
      </c>
      <c r="N8" s="62"/>
      <c r="O8" s="20">
        <f>男子ダブルス!B23</f>
        <v>0</v>
      </c>
      <c r="P8" s="94">
        <f>参加申込一覧!$B$7</f>
        <v>0</v>
      </c>
      <c r="Q8" s="59" t="str">
        <f>男子ダブルス!F23&amp;"年"</f>
        <v>年</v>
      </c>
    </row>
    <row r="9" spans="1:17" x14ac:dyDescent="0.45">
      <c r="A9" s="6" t="s">
        <v>26</v>
      </c>
      <c r="B9" s="60">
        <v>2</v>
      </c>
      <c r="C9" s="65">
        <f>男子ダブルス!B15</f>
        <v>0</v>
      </c>
      <c r="D9" s="95"/>
      <c r="E9" s="59" t="str">
        <f>男子ダブルス!F15&amp;"年"</f>
        <v>年</v>
      </c>
      <c r="G9" s="6" t="s">
        <v>26</v>
      </c>
      <c r="H9" s="60">
        <v>2</v>
      </c>
      <c r="I9" s="65">
        <f>男子ダブルス!B15</f>
        <v>0</v>
      </c>
      <c r="J9" s="95"/>
      <c r="K9" s="59" t="str">
        <f>男子ダブルス!F15&amp;"年"</f>
        <v>年</v>
      </c>
      <c r="M9" s="6" t="s">
        <v>26</v>
      </c>
      <c r="N9" s="60">
        <v>2</v>
      </c>
      <c r="O9" s="65">
        <f>男子ダブルス!B24</f>
        <v>0</v>
      </c>
      <c r="P9" s="95"/>
      <c r="Q9" s="59" t="str">
        <f>男子ダブルス!F24&amp;"年"</f>
        <v>年</v>
      </c>
    </row>
    <row r="11" spans="1:17" x14ac:dyDescent="0.45">
      <c r="A11" s="96" t="s">
        <v>25</v>
      </c>
      <c r="B11" s="97"/>
      <c r="C11" s="58" t="s">
        <v>46</v>
      </c>
      <c r="D11" s="19" t="s">
        <v>45</v>
      </c>
      <c r="E11" s="19" t="s">
        <v>24</v>
      </c>
      <c r="G11" s="96" t="s">
        <v>25</v>
      </c>
      <c r="H11" s="97"/>
      <c r="I11" s="58" t="s">
        <v>46</v>
      </c>
      <c r="J11" s="19" t="s">
        <v>45</v>
      </c>
      <c r="K11" s="19" t="s">
        <v>24</v>
      </c>
      <c r="M11" s="96" t="s">
        <v>25</v>
      </c>
      <c r="N11" s="97"/>
      <c r="O11" s="58" t="s">
        <v>46</v>
      </c>
      <c r="P11" s="19" t="s">
        <v>45</v>
      </c>
      <c r="Q11" s="19" t="s">
        <v>24</v>
      </c>
    </row>
    <row r="12" spans="1:17" x14ac:dyDescent="0.45">
      <c r="A12" s="63" t="s">
        <v>68</v>
      </c>
      <c r="B12" s="62"/>
      <c r="C12" s="20">
        <f>男子ダブルス!B16</f>
        <v>0</v>
      </c>
      <c r="D12" s="94">
        <f>参加申込一覧!$B$7</f>
        <v>0</v>
      </c>
      <c r="E12" s="59" t="str">
        <f>男子ダブルス!F16&amp;"年"</f>
        <v>年</v>
      </c>
      <c r="G12" s="63" t="s">
        <v>69</v>
      </c>
      <c r="H12" s="62"/>
      <c r="I12" s="20">
        <f>男子ダブルス!B16</f>
        <v>0</v>
      </c>
      <c r="J12" s="94">
        <f>参加申込一覧!$B$7</f>
        <v>0</v>
      </c>
      <c r="K12" s="59" t="str">
        <f>男子ダブルス!F16&amp;"年"</f>
        <v>年</v>
      </c>
      <c r="M12" s="63" t="s">
        <v>70</v>
      </c>
      <c r="N12" s="62"/>
      <c r="O12" s="20">
        <f>男子ダブルス!B25</f>
        <v>0</v>
      </c>
      <c r="P12" s="94">
        <f>参加申込一覧!$B$7</f>
        <v>0</v>
      </c>
      <c r="Q12" s="59" t="str">
        <f>男子ダブルス!F25&amp;"年"</f>
        <v>年</v>
      </c>
    </row>
    <row r="13" spans="1:17" x14ac:dyDescent="0.45">
      <c r="A13" s="6" t="s">
        <v>26</v>
      </c>
      <c r="B13" s="60">
        <v>3</v>
      </c>
      <c r="C13" s="65">
        <f>男子ダブルス!B17</f>
        <v>0</v>
      </c>
      <c r="D13" s="95"/>
      <c r="E13" s="59" t="str">
        <f>男子ダブルス!F17&amp;"年"</f>
        <v>年</v>
      </c>
      <c r="G13" s="6" t="s">
        <v>26</v>
      </c>
      <c r="H13" s="60">
        <v>3</v>
      </c>
      <c r="I13" s="65">
        <f>男子ダブルス!B17</f>
        <v>0</v>
      </c>
      <c r="J13" s="95"/>
      <c r="K13" s="59" t="str">
        <f>男子ダブルス!F17&amp;"年"</f>
        <v>年</v>
      </c>
      <c r="M13" s="6" t="s">
        <v>26</v>
      </c>
      <c r="N13" s="60">
        <v>3</v>
      </c>
      <c r="O13" s="65">
        <f>男子ダブルス!B26</f>
        <v>0</v>
      </c>
      <c r="P13" s="95"/>
      <c r="Q13" s="59" t="str">
        <f>男子ダブルス!F26&amp;"年"</f>
        <v>年</v>
      </c>
    </row>
  </sheetData>
  <mergeCells count="20">
    <mergeCell ref="M3:N3"/>
    <mergeCell ref="M7:N7"/>
    <mergeCell ref="P4:P5"/>
    <mergeCell ref="P8:P9"/>
    <mergeCell ref="A1:J1"/>
    <mergeCell ref="P12:P13"/>
    <mergeCell ref="D4:D5"/>
    <mergeCell ref="J4:J5"/>
    <mergeCell ref="D8:D9"/>
    <mergeCell ref="J8:J9"/>
    <mergeCell ref="D12:D13"/>
    <mergeCell ref="J12:J13"/>
    <mergeCell ref="M11:N11"/>
    <mergeCell ref="A2:Q2"/>
    <mergeCell ref="A3:B3"/>
    <mergeCell ref="A7:B7"/>
    <mergeCell ref="A11:B11"/>
    <mergeCell ref="G3:H3"/>
    <mergeCell ref="G7:H7"/>
    <mergeCell ref="G11:H11"/>
  </mergeCells>
  <phoneticPr fontId="1"/>
  <printOptions horizontalCentered="1" verticalCentered="1"/>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参加申込一覧</vt:lpstr>
      <vt:lpstr>【印刷！】参加承諾書</vt:lpstr>
      <vt:lpstr>男子シングルス</vt:lpstr>
      <vt:lpstr>男子ダブルス</vt:lpstr>
      <vt:lpstr>女子シングルス</vt:lpstr>
      <vt:lpstr>女子ダブルス</vt:lpstr>
      <vt:lpstr>男子個票シングルス</vt:lpstr>
      <vt:lpstr>女子個票シングルス</vt:lpstr>
      <vt:lpstr>男子個票ダブルス</vt:lpstr>
      <vt:lpstr>女子個票ダブルス</vt:lpstr>
      <vt:lpstr>'【印刷！】参加承諾書'!Print_Area</vt:lpstr>
      <vt:lpstr>女子シングルス!Print_Area</vt:lpstr>
      <vt:lpstr>女子ダブルス!Print_Area</vt:lpstr>
      <vt:lpstr>女子個票ダブルス!Print_Area</vt:lpstr>
      <vt:lpstr>男子シングルス!Print_Area</vt:lpstr>
      <vt:lpstr>男子ダブルス!Print_Area</vt:lpstr>
      <vt:lpstr>男子個票シングルス!Print_Area</vt:lpstr>
      <vt:lpstr>男子個票ダブルス!Print_Area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chubu08</dc:creator>
  <cp:lastModifiedBy>admin</cp:lastModifiedBy>
  <cp:lastPrinted>2026-05-23T12:59:16Z</cp:lastPrinted>
  <dcterms:created xsi:type="dcterms:W3CDTF">2021-03-25T04:37:32Z</dcterms:created>
  <dcterms:modified xsi:type="dcterms:W3CDTF">2026-05-23T13:02:45Z</dcterms:modified>
</cp:coreProperties>
</file>